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mes/Desktop/"/>
    </mc:Choice>
  </mc:AlternateContent>
  <xr:revisionPtr revIDLastSave="0" documentId="13_ncr:1_{FF6B3036-87C2-A947-9481-A34645705E35}" xr6:coauthVersionLast="47" xr6:coauthVersionMax="47" xr10:uidLastSave="{00000000-0000-0000-0000-000000000000}"/>
  <bookViews>
    <workbookView xWindow="1840" yWindow="10660" windowWidth="23160" windowHeight="192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4" i="2" l="1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<sst xmlns="http://schemas.openxmlformats.org/spreadsheetml/2006/main" count="735" uniqueCount="386">
  <si>
    <t>AVSC Race</t>
  </si>
  <si>
    <t>Location: Inneralpbach - Hut opposite Böglalm to Finish Hut</t>
  </si>
  <si>
    <t>Vertical Drop:  180m</t>
  </si>
  <si>
    <t>Giant Slalom - 23 Gate</t>
  </si>
  <si>
    <t>Start Temp: 4°C</t>
  </si>
  <si>
    <t>Visibility: Good</t>
  </si>
  <si>
    <t>Start Time AVSC week: 10:50</t>
  </si>
  <si>
    <t>Start Time Open Race:  11:20</t>
  </si>
  <si>
    <t>Course Setter: Gerhard Margreiter</t>
  </si>
  <si>
    <t>AVSC &amp; Open Race Results - Finish Order</t>
  </si>
  <si>
    <t xml:space="preserve">Age Class / </t>
  </si>
  <si>
    <t>Place</t>
  </si>
  <si>
    <t>Bib</t>
  </si>
  <si>
    <t>Name</t>
  </si>
  <si>
    <t>Christian</t>
  </si>
  <si>
    <t>Time</t>
  </si>
  <si>
    <t>Difference</t>
  </si>
  <si>
    <t>Category</t>
  </si>
  <si>
    <t>EDGINTON</t>
  </si>
  <si>
    <t>Amy-Rose</t>
  </si>
  <si>
    <t>14  Gerhard</t>
  </si>
  <si>
    <t>Fastest on hill</t>
  </si>
  <si>
    <t>THURSBY</t>
  </si>
  <si>
    <t>Damien</t>
  </si>
  <si>
    <t>Gents 30-44</t>
  </si>
  <si>
    <t>Fastest Gent</t>
  </si>
  <si>
    <t>ARMSTRONG</t>
  </si>
  <si>
    <t>Callum</t>
  </si>
  <si>
    <t>Gents 16-29</t>
  </si>
  <si>
    <t>ARTHUR</t>
  </si>
  <si>
    <t>Oliver</t>
  </si>
  <si>
    <t>Fastest Boy</t>
  </si>
  <si>
    <t>ELTON</t>
  </si>
  <si>
    <t>Stefan</t>
  </si>
  <si>
    <t>Gents 45-59</t>
  </si>
  <si>
    <t>HARPER-HILL</t>
  </si>
  <si>
    <t>Jack</t>
  </si>
  <si>
    <t>CLIFFORD</t>
  </si>
  <si>
    <t>Ollie</t>
  </si>
  <si>
    <t>16  Freddee</t>
  </si>
  <si>
    <t>1st in Class</t>
  </si>
  <si>
    <t>Talula</t>
  </si>
  <si>
    <t>12  Gerhard</t>
  </si>
  <si>
    <t>Kenzie</t>
  </si>
  <si>
    <t>15  Gerhard</t>
  </si>
  <si>
    <t>DITTMER</t>
  </si>
  <si>
    <t>Josh</t>
  </si>
  <si>
    <t>NICHOLS</t>
  </si>
  <si>
    <t>Paul</t>
  </si>
  <si>
    <t>Ava</t>
  </si>
  <si>
    <t>17  Freddee</t>
  </si>
  <si>
    <t>GORDON</t>
  </si>
  <si>
    <t>Sam</t>
  </si>
  <si>
    <t>Richard</t>
  </si>
  <si>
    <t>Rebecca</t>
  </si>
  <si>
    <t>Ladies 30-44</t>
  </si>
  <si>
    <t>Fastest Lady</t>
  </si>
  <si>
    <t>Izzy</t>
  </si>
  <si>
    <t>TOWNLEY</t>
  </si>
  <si>
    <t>Bill</t>
  </si>
  <si>
    <t>Alistair</t>
  </si>
  <si>
    <t>BRYANS</t>
  </si>
  <si>
    <t>Kip</t>
  </si>
  <si>
    <t>Emily</t>
  </si>
  <si>
    <t>14  Freddee</t>
  </si>
  <si>
    <t>Class Most Improved</t>
  </si>
  <si>
    <t>KNIGHT</t>
  </si>
  <si>
    <t>Ed</t>
  </si>
  <si>
    <t>JACK</t>
  </si>
  <si>
    <t>Fergus</t>
  </si>
  <si>
    <t>BURNAND</t>
  </si>
  <si>
    <t>Mark</t>
  </si>
  <si>
    <t>Nick</t>
  </si>
  <si>
    <t>Harry</t>
  </si>
  <si>
    <t>12  Rita</t>
  </si>
  <si>
    <t>McBRIDE</t>
  </si>
  <si>
    <t>Tim</t>
  </si>
  <si>
    <t>CLARKE</t>
  </si>
  <si>
    <t>Ben</t>
  </si>
  <si>
    <t>WORCESTER</t>
  </si>
  <si>
    <t>Kevin</t>
  </si>
  <si>
    <t>Gents 60-69</t>
  </si>
  <si>
    <t>HOLBROOK</t>
  </si>
  <si>
    <t>Olly</t>
  </si>
  <si>
    <t>15  Rita</t>
  </si>
  <si>
    <t>Gordon</t>
  </si>
  <si>
    <t>RAZZAQ</t>
  </si>
  <si>
    <t>Amber</t>
  </si>
  <si>
    <t>NEILL</t>
  </si>
  <si>
    <t>Louisa</t>
  </si>
  <si>
    <t>Ladies 16-29</t>
  </si>
  <si>
    <t>BRENNAN</t>
  </si>
  <si>
    <t>Chris</t>
  </si>
  <si>
    <t>Anya</t>
  </si>
  <si>
    <t>COUZENS</t>
  </si>
  <si>
    <t>Juliette</t>
  </si>
  <si>
    <t>Ladies 45-59</t>
  </si>
  <si>
    <t>Charlotte</t>
  </si>
  <si>
    <t>BELPASSI</t>
  </si>
  <si>
    <t>Luca</t>
  </si>
  <si>
    <t>Nino</t>
  </si>
  <si>
    <t>9   Chiara</t>
  </si>
  <si>
    <t>Freddy</t>
  </si>
  <si>
    <t>ELLIOT</t>
  </si>
  <si>
    <t>Georgina</t>
  </si>
  <si>
    <t>James</t>
  </si>
  <si>
    <t>42=</t>
  </si>
  <si>
    <t>Massi</t>
  </si>
  <si>
    <t>15  Freddee</t>
  </si>
  <si>
    <t>Sophie</t>
  </si>
  <si>
    <t>PONISCH</t>
  </si>
  <si>
    <t>Dylan</t>
  </si>
  <si>
    <t>Ilario</t>
  </si>
  <si>
    <t>10   Chiara</t>
  </si>
  <si>
    <t>JOHNSON-SPENCE</t>
  </si>
  <si>
    <t>Felix</t>
  </si>
  <si>
    <t>14  Rita</t>
  </si>
  <si>
    <t>Peter</t>
  </si>
  <si>
    <t>MACALISTAIR</t>
  </si>
  <si>
    <t>Mandy</t>
  </si>
  <si>
    <t>Ladies 60-69</t>
  </si>
  <si>
    <t>DALZELL</t>
  </si>
  <si>
    <t>Guy</t>
  </si>
  <si>
    <t>10  Chiara</t>
  </si>
  <si>
    <t>Nigel</t>
  </si>
  <si>
    <t>Gents  70+</t>
  </si>
  <si>
    <t>SUTTON</t>
  </si>
  <si>
    <t>Tilly</t>
  </si>
  <si>
    <t>KHALEEL</t>
  </si>
  <si>
    <t>Jamil</t>
  </si>
  <si>
    <t>11  Rita</t>
  </si>
  <si>
    <t>WESTCOTT</t>
  </si>
  <si>
    <t>Flora</t>
  </si>
  <si>
    <t>Ingrid</t>
  </si>
  <si>
    <t>7    Chiara</t>
  </si>
  <si>
    <t>BISHOP</t>
  </si>
  <si>
    <t>Honor</t>
  </si>
  <si>
    <t>16  Rita</t>
  </si>
  <si>
    <t>OLIPHANT</t>
  </si>
  <si>
    <t>Grace</t>
  </si>
  <si>
    <t>Harri</t>
  </si>
  <si>
    <t>Jo</t>
  </si>
  <si>
    <t>Sally</t>
  </si>
  <si>
    <t>Gareth</t>
  </si>
  <si>
    <t>FLOYD</t>
  </si>
  <si>
    <t>David</t>
  </si>
  <si>
    <t>BENJAMIN</t>
  </si>
  <si>
    <t>Millie</t>
  </si>
  <si>
    <t>WALKER</t>
  </si>
  <si>
    <t>Jeremy</t>
  </si>
  <si>
    <t>HEATON</t>
  </si>
  <si>
    <t>Linea</t>
  </si>
  <si>
    <t>Imogen</t>
  </si>
  <si>
    <t>Rosa</t>
  </si>
  <si>
    <t>Angus</t>
  </si>
  <si>
    <t>William</t>
  </si>
  <si>
    <t>Barnaby</t>
  </si>
  <si>
    <t>8    Chiara</t>
  </si>
  <si>
    <t>Posy</t>
  </si>
  <si>
    <t>Tettie</t>
  </si>
  <si>
    <t>DNS</t>
  </si>
  <si>
    <t>Tamara</t>
  </si>
  <si>
    <t>Phil</t>
  </si>
  <si>
    <t>Waheed</t>
  </si>
  <si>
    <t>Toby</t>
  </si>
  <si>
    <t>Olivia</t>
  </si>
  <si>
    <t>Melissa</t>
  </si>
  <si>
    <t xml:space="preserve">BOLTON </t>
  </si>
  <si>
    <t>Antonia</t>
  </si>
  <si>
    <t>LOW START Vertical Drop 105m  13 gate Giant Slalom</t>
  </si>
  <si>
    <t xml:space="preserve">Age / Class </t>
  </si>
  <si>
    <t>BOLTON</t>
  </si>
  <si>
    <t>Lila</t>
  </si>
  <si>
    <t>9    Athina</t>
  </si>
  <si>
    <t>12  Athina</t>
  </si>
  <si>
    <t>Maddie</t>
  </si>
  <si>
    <t>8    Athina</t>
  </si>
  <si>
    <t>Zara</t>
  </si>
  <si>
    <t>Ladies U16</t>
  </si>
  <si>
    <t xml:space="preserve"> </t>
  </si>
  <si>
    <t>The Awards</t>
  </si>
  <si>
    <t>Fastest on the hill</t>
  </si>
  <si>
    <t>Amy-Rose Edginton (14)</t>
  </si>
  <si>
    <t>1st in each Category</t>
  </si>
  <si>
    <t>Best Fall</t>
  </si>
  <si>
    <t>Stewart Edginton</t>
  </si>
  <si>
    <t>last.minute.com</t>
  </si>
  <si>
    <t>Linnea Heaton</t>
  </si>
  <si>
    <t>Boot not in Binding on start</t>
  </si>
  <si>
    <t>Gareth Dittmer</t>
  </si>
  <si>
    <t>Young at Heart</t>
  </si>
  <si>
    <t>Jeremy Walker</t>
  </si>
  <si>
    <t>Best (only) Gate Keeper</t>
  </si>
  <si>
    <t>Waheed Razzaq</t>
  </si>
  <si>
    <t>2023  Club Weekend Open GS  - Friday 10 March 2023</t>
  </si>
  <si>
    <t>Giant Slalom - 29 Gate</t>
  </si>
  <si>
    <t>Start Time: 10:30</t>
  </si>
  <si>
    <t>Awards</t>
  </si>
  <si>
    <t>Gents 60+</t>
  </si>
  <si>
    <t>ANDERSON</t>
  </si>
  <si>
    <t>Thomas</t>
  </si>
  <si>
    <t>1st in Category</t>
  </si>
  <si>
    <t>SLATTERY</t>
  </si>
  <si>
    <t>Nicholas</t>
  </si>
  <si>
    <t>2nd in Category</t>
  </si>
  <si>
    <t>STITT</t>
  </si>
  <si>
    <t>Michael</t>
  </si>
  <si>
    <t>Vasco da Gama</t>
  </si>
  <si>
    <t>MESLOY</t>
  </si>
  <si>
    <t>Gary</t>
  </si>
  <si>
    <t>PHILLIPS</t>
  </si>
  <si>
    <t>JONES</t>
  </si>
  <si>
    <t>Colin</t>
  </si>
  <si>
    <t>VOICE</t>
  </si>
  <si>
    <t>Sara</t>
  </si>
  <si>
    <t>Ladies U 60</t>
  </si>
  <si>
    <t>Pussy Galore</t>
  </si>
  <si>
    <t>HILDITCH</t>
  </si>
  <si>
    <t>Helen</t>
  </si>
  <si>
    <t>Celia</t>
  </si>
  <si>
    <t>Kit Mamagement</t>
  </si>
  <si>
    <t>MATTHEWS</t>
  </si>
  <si>
    <t>Jenny</t>
  </si>
  <si>
    <t>JAMES</t>
  </si>
  <si>
    <t>Dominic</t>
  </si>
  <si>
    <t>Speedy Gonzales</t>
  </si>
  <si>
    <t>RIGBY</t>
  </si>
  <si>
    <t>Simon</t>
  </si>
  <si>
    <t>UTTLEY</t>
  </si>
  <si>
    <t xml:space="preserve">Chris </t>
  </si>
  <si>
    <t>Jamie</t>
  </si>
  <si>
    <t>GOODHEAD</t>
  </si>
  <si>
    <t>CLINCH</t>
  </si>
  <si>
    <t>WIELOCH</t>
  </si>
  <si>
    <t>Tom</t>
  </si>
  <si>
    <t>MALLET</t>
  </si>
  <si>
    <t>NICHOLLS</t>
  </si>
  <si>
    <t>Snowboard</t>
  </si>
  <si>
    <t>TARRANT</t>
  </si>
  <si>
    <t>Kieran</t>
  </si>
  <si>
    <t>ALLEN</t>
  </si>
  <si>
    <t>Katherine</t>
  </si>
  <si>
    <t>SPECKBACKER</t>
  </si>
  <si>
    <t>Georg</t>
  </si>
  <si>
    <t>CHAMBERLAIN</t>
  </si>
  <si>
    <t>ANSTEY</t>
  </si>
  <si>
    <t>Henry Jnr</t>
  </si>
  <si>
    <t>SPRATT</t>
  </si>
  <si>
    <t>Paddy</t>
  </si>
  <si>
    <t>COOKE</t>
  </si>
  <si>
    <t>Shane</t>
  </si>
  <si>
    <t>Ladies U 30</t>
  </si>
  <si>
    <t>Gents U 30</t>
  </si>
  <si>
    <t>Will</t>
  </si>
  <si>
    <t>THE AWARDS</t>
  </si>
  <si>
    <t>Dominic James</t>
  </si>
  <si>
    <t>First in Category</t>
  </si>
  <si>
    <t>Runner-up in Category</t>
  </si>
  <si>
    <t>Sara Voice</t>
  </si>
  <si>
    <t>David Phillips</t>
  </si>
  <si>
    <t>Michael Stitt</t>
  </si>
  <si>
    <t>Colin Jones</t>
  </si>
  <si>
    <t>No Longer Lonely</t>
  </si>
  <si>
    <t>Kit Management</t>
  </si>
  <si>
    <t>Celia Walker</t>
  </si>
  <si>
    <t>2023 AVSC Easter Week &amp; Open Race - Friday 7 April 2023</t>
  </si>
  <si>
    <t>AVSC &amp; Open Race</t>
  </si>
  <si>
    <t>Location: By Brandeg Lift to Bottom of Mulden slope</t>
  </si>
  <si>
    <t>Vertical Drop:  60m</t>
  </si>
  <si>
    <t>Giant Slalom - 16 Gate, 2 runs</t>
  </si>
  <si>
    <t>Start Temp: -4°C (to +2°C)</t>
  </si>
  <si>
    <t>Visibility: Good - some light  haze then sunshine</t>
  </si>
  <si>
    <t>Start Time: 11:34</t>
  </si>
  <si>
    <t>Course Setter: Christian Bischofer</t>
  </si>
  <si>
    <r>
      <t xml:space="preserve">          </t>
    </r>
    <r>
      <rPr>
        <b/>
        <sz val="10"/>
        <rFont val="Arial"/>
        <family val="2"/>
      </rPr>
      <t>Time</t>
    </r>
  </si>
  <si>
    <t>Total</t>
  </si>
  <si>
    <t xml:space="preserve">Age / </t>
  </si>
  <si>
    <t>Surname</t>
  </si>
  <si>
    <t>MCLAUGHLIN</t>
  </si>
  <si>
    <t>Gents 16-30</t>
  </si>
  <si>
    <t>14  Christian</t>
  </si>
  <si>
    <t>Steve</t>
  </si>
  <si>
    <t>HARCUS</t>
  </si>
  <si>
    <t>Charles</t>
  </si>
  <si>
    <t>Stewart</t>
  </si>
  <si>
    <t>Dan</t>
  </si>
  <si>
    <t>KOLFF</t>
  </si>
  <si>
    <t>Lukas</t>
  </si>
  <si>
    <t>Charlie</t>
  </si>
  <si>
    <t>REED</t>
  </si>
  <si>
    <t>Chocky</t>
  </si>
  <si>
    <t>DENNING</t>
  </si>
  <si>
    <t>GALVIN</t>
  </si>
  <si>
    <t>Edward</t>
  </si>
  <si>
    <t>12  Christian</t>
  </si>
  <si>
    <t>CUMMING</t>
  </si>
  <si>
    <t>Andrew</t>
  </si>
  <si>
    <t>Isabella</t>
  </si>
  <si>
    <t>Ladies 16-30</t>
  </si>
  <si>
    <t>MACKINTOSH</t>
  </si>
  <si>
    <t>Kitty</t>
  </si>
  <si>
    <t>FRAIN-BELL</t>
  </si>
  <si>
    <t>TELLWRIGHT</t>
  </si>
  <si>
    <t>WALLACE</t>
  </si>
  <si>
    <t>12  Charlotte</t>
  </si>
  <si>
    <t>Jemima</t>
  </si>
  <si>
    <t>Ruth</t>
  </si>
  <si>
    <t>Gus</t>
  </si>
  <si>
    <t>10  Christian</t>
  </si>
  <si>
    <t>CRAIG</t>
  </si>
  <si>
    <t>Rory</t>
  </si>
  <si>
    <t>13  Christian</t>
  </si>
  <si>
    <t>Monty</t>
  </si>
  <si>
    <t>11  Christian</t>
  </si>
  <si>
    <t>LAIRD-PORTCH</t>
  </si>
  <si>
    <t>Sebastian</t>
  </si>
  <si>
    <t>11  Charlotte</t>
  </si>
  <si>
    <t>LONSDALE</t>
  </si>
  <si>
    <t>Gents  60+</t>
  </si>
  <si>
    <t>WADE</t>
  </si>
  <si>
    <t>Liz</t>
  </si>
  <si>
    <t>WILBY</t>
  </si>
  <si>
    <t>Alex</t>
  </si>
  <si>
    <t>Jilly</t>
  </si>
  <si>
    <t>WILKINSON</t>
  </si>
  <si>
    <t>Bear</t>
  </si>
  <si>
    <t>9    Julia</t>
  </si>
  <si>
    <t>Gents  16-30</t>
  </si>
  <si>
    <t>10   Julia</t>
  </si>
  <si>
    <t>Johnny</t>
  </si>
  <si>
    <t>Bea</t>
  </si>
  <si>
    <t>13    Julia</t>
  </si>
  <si>
    <t>Graeme</t>
  </si>
  <si>
    <t>MOORE</t>
  </si>
  <si>
    <t>Aggie</t>
  </si>
  <si>
    <t>Matt</t>
  </si>
  <si>
    <t>10    Juia</t>
  </si>
  <si>
    <t>Gents   U16</t>
  </si>
  <si>
    <t>MURRAY</t>
  </si>
  <si>
    <t>George</t>
  </si>
  <si>
    <t>9      Julia</t>
  </si>
  <si>
    <t>54=</t>
  </si>
  <si>
    <t>Louis</t>
  </si>
  <si>
    <t>8      Athina</t>
  </si>
  <si>
    <t>VANDEPUTTE OSMAN</t>
  </si>
  <si>
    <t>Victoire</t>
  </si>
  <si>
    <t>9      Athina</t>
  </si>
  <si>
    <t>Bella</t>
  </si>
  <si>
    <t>10    Julia</t>
  </si>
  <si>
    <t>BAKER</t>
  </si>
  <si>
    <t>Rob</t>
  </si>
  <si>
    <t>Glen</t>
  </si>
  <si>
    <t>Esme</t>
  </si>
  <si>
    <t>Ladies  U16</t>
  </si>
  <si>
    <t>12    Athina</t>
  </si>
  <si>
    <t>Jessica</t>
  </si>
  <si>
    <t>O/All Most Improved</t>
  </si>
  <si>
    <t>Hazel</t>
  </si>
  <si>
    <t>Rose</t>
  </si>
  <si>
    <t>96,27</t>
  </si>
  <si>
    <t>Time Penalty</t>
  </si>
  <si>
    <t>MACALLISTER</t>
  </si>
  <si>
    <t>Ladies  60+</t>
  </si>
  <si>
    <t>CLAUSEN</t>
  </si>
  <si>
    <t>Samantha</t>
  </si>
  <si>
    <t>SHAW</t>
  </si>
  <si>
    <t xml:space="preserve">      No Time Given</t>
  </si>
  <si>
    <t>Last Minute.Com</t>
  </si>
  <si>
    <t>The Open Race Awards</t>
  </si>
  <si>
    <t>Juliette Couzens</t>
  </si>
  <si>
    <t>Tom Mclaughlin</t>
  </si>
  <si>
    <t>Fastest in Each Age Category</t>
  </si>
  <si>
    <t>Oliver Reed</t>
  </si>
  <si>
    <t>Late in the Gate</t>
  </si>
  <si>
    <t>Jo Kolff</t>
  </si>
  <si>
    <t>Vasco Da Gama</t>
  </si>
  <si>
    <t>Mandy Macallister</t>
  </si>
  <si>
    <t>LastMinute.Com</t>
  </si>
  <si>
    <t>Gareth Shaw</t>
  </si>
  <si>
    <t>Club Weekend Open GS Results - By Finish Order</t>
  </si>
  <si>
    <t>O/All Most Improved Boy</t>
  </si>
  <si>
    <t>O/All  Most Improved Girl</t>
  </si>
  <si>
    <t>Shane Cooke &amp; Gina Bell</t>
  </si>
  <si>
    <t>Run 1</t>
  </si>
  <si>
    <t>Run 2</t>
  </si>
  <si>
    <t>2023  AVSC Half Term and Open Race - Friday 17 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</si>
</sst>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8"/>
      <color rgb="FF0000FF"/>
      <name val="Arial"/>
      <family val="2"/>
    </font>
    <font>
      <sz val="8"/>
      <name val="Arial"/>
      <family val="2"/>
    </font>
    <font>
      <sz val="8"/>
      <color rgb="FFC00000"/>
      <name val="Arial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sz val="10"/>
      <color rgb="FF3333FF"/>
      <name val="Arial"/>
      <family val="2"/>
    </font>
    <font>
      <sz val="8"/>
      <color rgb="FF3333FF"/>
      <name val="Arial"/>
      <family val="2"/>
    </font>
    <font>
      <sz val="9"/>
      <name val="Arial"/>
      <family val="2"/>
    </font>
    <font>
      <sz val="9"/>
      <color rgb="FF3333FF"/>
      <name val="Arial"/>
      <family val="2"/>
    </font>
    <font>
      <sz val="9"/>
      <color rgb="FFFF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/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" fontId="4" fillId="0" borderId="0" xfId="0" applyNumberFormat="1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" fontId="3" fillId="0" borderId="0" xfId="0" applyNumberFormat="1" applyFont="1"/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0" xfId="0" applyFont="1" applyAlignment="1">
      <alignment horizontal="center"/>
    </xf>
    <xf numFmtId="0" fontId="5" fillId="0" borderId="0" xfId="0" applyFont="1"/>
    <xf numFmtId="0" fontId="15" fillId="0" borderId="0" xfId="0" applyFont="1"/>
    <xf numFmtId="0" fontId="16" fillId="0" borderId="0" xfId="0" applyFont="1"/>
    <xf numFmtId="2" fontId="4" fillId="0" borderId="0" xfId="0" applyNumberFormat="1" applyFont="1" applyAlignment="1">
      <alignment horizontal="left"/>
    </xf>
    <xf numFmtId="2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4"/>
  <sheetViews>
    <sheetView tabSelected="1" workbookViewId="0">
      <selection activeCell="M9" sqref="M9"/>
    </sheetView>
  </sheetViews>
  <sheetFormatPr baseColWidth="10" defaultColWidth="8.83203125" defaultRowHeight="15" x14ac:dyDescent="0.2"/>
  <cols>
    <col min="1" max="2" width="3.5" customWidth="1"/>
    <col min="3" max="3" width="14" customWidth="1"/>
    <col min="5" max="6" width="6.5" customWidth="1"/>
    <col min="7" max="7" width="11.1640625" customWidth="1"/>
    <col min="8" max="8" width="7.5" customWidth="1"/>
    <col min="9" max="9" width="10.83203125" customWidth="1"/>
  </cols>
  <sheetData>
    <row r="1" spans="1:8" x14ac:dyDescent="0.2">
      <c r="A1" s="1" t="s">
        <v>385</v>
      </c>
      <c r="B1" s="2"/>
      <c r="C1" s="2"/>
      <c r="D1" s="2"/>
    </row>
    <row r="2" spans="1:8" x14ac:dyDescent="0.2">
      <c r="A2" s="3" t="s">
        <v>0</v>
      </c>
      <c r="D2" s="3" t="s">
        <v>1</v>
      </c>
    </row>
    <row r="3" spans="1:8" x14ac:dyDescent="0.2">
      <c r="A3" s="3" t="s">
        <v>2</v>
      </c>
      <c r="B3" s="3"/>
      <c r="D3" s="3" t="s">
        <v>3</v>
      </c>
    </row>
    <row r="4" spans="1:8" x14ac:dyDescent="0.2">
      <c r="A4" s="3" t="s">
        <v>4</v>
      </c>
      <c r="B4" s="4"/>
      <c r="C4" s="4"/>
      <c r="D4" s="3" t="s">
        <v>5</v>
      </c>
    </row>
    <row r="5" spans="1:8" x14ac:dyDescent="0.2">
      <c r="A5" s="3" t="s">
        <v>6</v>
      </c>
      <c r="B5" s="4"/>
      <c r="C5" s="4"/>
    </row>
    <row r="6" spans="1:8" x14ac:dyDescent="0.2">
      <c r="A6" s="3" t="s">
        <v>7</v>
      </c>
      <c r="B6" s="4"/>
      <c r="C6" s="4"/>
    </row>
    <row r="7" spans="1:8" x14ac:dyDescent="0.2">
      <c r="A7" s="3" t="s">
        <v>8</v>
      </c>
    </row>
    <row r="8" spans="1:8" x14ac:dyDescent="0.2">
      <c r="A8" s="3"/>
    </row>
    <row r="9" spans="1:8" x14ac:dyDescent="0.2">
      <c r="A9" s="5" t="s">
        <v>9</v>
      </c>
      <c r="G9" s="3" t="s">
        <v>10</v>
      </c>
    </row>
    <row r="10" spans="1:8" x14ac:dyDescent="0.2">
      <c r="A10" s="6" t="s">
        <v>11</v>
      </c>
      <c r="B10" s="3" t="s">
        <v>12</v>
      </c>
      <c r="C10" s="7" t="s">
        <v>13</v>
      </c>
      <c r="D10" s="3" t="s">
        <v>14</v>
      </c>
      <c r="E10" s="7" t="s">
        <v>15</v>
      </c>
      <c r="F10" s="3" t="s">
        <v>16</v>
      </c>
      <c r="G10" s="3" t="s">
        <v>17</v>
      </c>
    </row>
    <row r="11" spans="1:8" x14ac:dyDescent="0.2">
      <c r="A11" s="7">
        <v>1</v>
      </c>
      <c r="B11" s="3">
        <v>26</v>
      </c>
      <c r="C11" s="8" t="s">
        <v>18</v>
      </c>
      <c r="D11" s="9" t="s">
        <v>19</v>
      </c>
      <c r="E11" s="10">
        <v>46.94</v>
      </c>
      <c r="F11" s="10">
        <v>0</v>
      </c>
      <c r="G11" s="4" t="s">
        <v>20</v>
      </c>
      <c r="H11" s="4" t="s">
        <v>21</v>
      </c>
    </row>
    <row r="12" spans="1:8" x14ac:dyDescent="0.2">
      <c r="A12" s="7">
        <v>2</v>
      </c>
      <c r="B12" s="3">
        <v>80</v>
      </c>
      <c r="C12" s="11" t="s">
        <v>22</v>
      </c>
      <c r="D12" s="4" t="s">
        <v>23</v>
      </c>
      <c r="E12" s="10">
        <v>47.45</v>
      </c>
      <c r="F12" s="10">
        <f>-(E12-46.94)</f>
        <v>-0.51000000000000512</v>
      </c>
      <c r="G12" s="4" t="s">
        <v>24</v>
      </c>
      <c r="H12" s="4" t="s">
        <v>25</v>
      </c>
    </row>
    <row r="13" spans="1:8" x14ac:dyDescent="0.2">
      <c r="A13" s="7">
        <v>3</v>
      </c>
      <c r="B13" s="3">
        <v>84</v>
      </c>
      <c r="C13" s="11" t="s">
        <v>26</v>
      </c>
      <c r="D13" s="4" t="s">
        <v>27</v>
      </c>
      <c r="E13" s="10">
        <v>48.98</v>
      </c>
      <c r="F13" s="10">
        <f t="shared" ref="F13:F76" si="0">-(E13-46.94)</f>
        <v>-2.0399999999999991</v>
      </c>
      <c r="G13" s="4" t="s">
        <v>28</v>
      </c>
    </row>
    <row r="14" spans="1:8" x14ac:dyDescent="0.2">
      <c r="A14" s="7">
        <v>4</v>
      </c>
      <c r="B14" s="3">
        <v>29</v>
      </c>
      <c r="C14" s="8" t="s">
        <v>29</v>
      </c>
      <c r="D14" s="9" t="s">
        <v>30</v>
      </c>
      <c r="E14" s="10">
        <v>49.17</v>
      </c>
      <c r="F14" s="10">
        <f t="shared" si="0"/>
        <v>-2.230000000000004</v>
      </c>
      <c r="G14" s="4" t="s">
        <v>20</v>
      </c>
      <c r="H14" s="4" t="s">
        <v>31</v>
      </c>
    </row>
    <row r="15" spans="1:8" x14ac:dyDescent="0.2">
      <c r="A15" s="7">
        <v>5</v>
      </c>
      <c r="B15" s="3">
        <v>59</v>
      </c>
      <c r="C15" s="11" t="s">
        <v>32</v>
      </c>
      <c r="D15" s="4" t="s">
        <v>33</v>
      </c>
      <c r="E15" s="10">
        <v>49.48</v>
      </c>
      <c r="F15" s="10">
        <f t="shared" si="0"/>
        <v>-2.5399999999999991</v>
      </c>
      <c r="G15" s="4" t="s">
        <v>34</v>
      </c>
    </row>
    <row r="16" spans="1:8" x14ac:dyDescent="0.2">
      <c r="A16" s="7">
        <v>6</v>
      </c>
      <c r="B16" s="3">
        <v>85</v>
      </c>
      <c r="C16" s="11" t="s">
        <v>35</v>
      </c>
      <c r="D16" s="4" t="s">
        <v>36</v>
      </c>
      <c r="E16" s="10">
        <v>49.49</v>
      </c>
      <c r="F16" s="10">
        <f t="shared" si="0"/>
        <v>-2.5500000000000043</v>
      </c>
      <c r="G16" s="4" t="s">
        <v>28</v>
      </c>
    </row>
    <row r="17" spans="1:8" x14ac:dyDescent="0.2">
      <c r="A17" s="7">
        <v>7</v>
      </c>
      <c r="B17" s="3">
        <v>35</v>
      </c>
      <c r="C17" s="8" t="s">
        <v>37</v>
      </c>
      <c r="D17" s="12" t="s">
        <v>38</v>
      </c>
      <c r="E17" s="13">
        <v>49.8</v>
      </c>
      <c r="F17" s="10">
        <f t="shared" si="0"/>
        <v>-2.8599999999999994</v>
      </c>
      <c r="G17" s="4" t="s">
        <v>39</v>
      </c>
      <c r="H17" s="4" t="s">
        <v>40</v>
      </c>
    </row>
    <row r="18" spans="1:8" x14ac:dyDescent="0.2">
      <c r="A18" s="7">
        <v>8</v>
      </c>
      <c r="B18" s="3">
        <v>25</v>
      </c>
      <c r="C18" s="8" t="s">
        <v>18</v>
      </c>
      <c r="D18" s="9" t="s">
        <v>41</v>
      </c>
      <c r="E18" s="10">
        <v>50.49</v>
      </c>
      <c r="F18" s="10">
        <f t="shared" si="0"/>
        <v>-3.5500000000000043</v>
      </c>
      <c r="G18" s="4" t="s">
        <v>42</v>
      </c>
    </row>
    <row r="19" spans="1:8" x14ac:dyDescent="0.2">
      <c r="A19" s="7">
        <v>9</v>
      </c>
      <c r="B19" s="3">
        <v>30</v>
      </c>
      <c r="C19" s="8" t="s">
        <v>26</v>
      </c>
      <c r="D19" s="9" t="s">
        <v>43</v>
      </c>
      <c r="E19" s="10">
        <v>51.29</v>
      </c>
      <c r="F19" s="10">
        <f t="shared" si="0"/>
        <v>-4.3500000000000014</v>
      </c>
      <c r="G19" s="4" t="s">
        <v>44</v>
      </c>
    </row>
    <row r="20" spans="1:8" x14ac:dyDescent="0.2">
      <c r="A20" s="7">
        <v>10</v>
      </c>
      <c r="B20" s="3">
        <v>27</v>
      </c>
      <c r="C20" s="8" t="s">
        <v>45</v>
      </c>
      <c r="D20" s="9" t="s">
        <v>46</v>
      </c>
      <c r="E20" s="10">
        <v>51.41</v>
      </c>
      <c r="F20" s="10">
        <f t="shared" si="0"/>
        <v>-4.4699999999999989</v>
      </c>
      <c r="G20" s="4" t="s">
        <v>20</v>
      </c>
    </row>
    <row r="21" spans="1:8" x14ac:dyDescent="0.2">
      <c r="A21" s="7">
        <v>11</v>
      </c>
      <c r="B21" s="3">
        <v>53</v>
      </c>
      <c r="C21" s="11" t="s">
        <v>47</v>
      </c>
      <c r="D21" s="4" t="s">
        <v>48</v>
      </c>
      <c r="E21" s="10">
        <v>51.62</v>
      </c>
      <c r="F21" s="10">
        <f t="shared" si="0"/>
        <v>-4.68</v>
      </c>
      <c r="G21" s="4" t="s">
        <v>34</v>
      </c>
    </row>
    <row r="22" spans="1:8" x14ac:dyDescent="0.2">
      <c r="A22" s="7">
        <v>12</v>
      </c>
      <c r="B22" s="3">
        <v>32</v>
      </c>
      <c r="C22" s="8" t="s">
        <v>35</v>
      </c>
      <c r="D22" s="9" t="s">
        <v>49</v>
      </c>
      <c r="E22" s="10">
        <v>51.74</v>
      </c>
      <c r="F22" s="10">
        <f t="shared" si="0"/>
        <v>-4.8000000000000043</v>
      </c>
      <c r="G22" s="4" t="s">
        <v>50</v>
      </c>
    </row>
    <row r="23" spans="1:8" x14ac:dyDescent="0.2">
      <c r="A23" s="7">
        <v>13</v>
      </c>
      <c r="B23" s="3">
        <v>63</v>
      </c>
      <c r="C23" s="11" t="s">
        <v>51</v>
      </c>
      <c r="D23" s="4" t="s">
        <v>52</v>
      </c>
      <c r="E23" s="10">
        <v>52.07</v>
      </c>
      <c r="F23" s="10">
        <f t="shared" si="0"/>
        <v>-5.1300000000000026</v>
      </c>
      <c r="G23" s="4" t="s">
        <v>34</v>
      </c>
    </row>
    <row r="24" spans="1:8" x14ac:dyDescent="0.2">
      <c r="A24" s="7">
        <v>14</v>
      </c>
      <c r="B24" s="3">
        <v>56</v>
      </c>
      <c r="C24" s="4" t="s">
        <v>29</v>
      </c>
      <c r="D24" s="4" t="s">
        <v>53</v>
      </c>
      <c r="E24" s="10">
        <v>52.74</v>
      </c>
      <c r="F24" s="10">
        <f t="shared" si="0"/>
        <v>-5.8000000000000043</v>
      </c>
      <c r="G24" s="4" t="s">
        <v>34</v>
      </c>
    </row>
    <row r="25" spans="1:8" x14ac:dyDescent="0.2">
      <c r="A25" s="7">
        <v>15</v>
      </c>
      <c r="B25" s="3">
        <v>74</v>
      </c>
      <c r="C25" s="14" t="s">
        <v>22</v>
      </c>
      <c r="D25" s="15" t="s">
        <v>54</v>
      </c>
      <c r="E25" s="10">
        <v>53.02</v>
      </c>
      <c r="F25" s="10">
        <f t="shared" si="0"/>
        <v>-6.0800000000000054</v>
      </c>
      <c r="G25" s="4" t="s">
        <v>55</v>
      </c>
      <c r="H25" s="4" t="s">
        <v>56</v>
      </c>
    </row>
    <row r="26" spans="1:8" x14ac:dyDescent="0.2">
      <c r="A26" s="7">
        <v>16</v>
      </c>
      <c r="B26" s="3">
        <v>38</v>
      </c>
      <c r="C26" s="8" t="s">
        <v>29</v>
      </c>
      <c r="D26" s="9" t="s">
        <v>57</v>
      </c>
      <c r="E26" s="10">
        <v>53.29</v>
      </c>
      <c r="F26" s="10">
        <f t="shared" si="0"/>
        <v>-6.3500000000000014</v>
      </c>
      <c r="G26" s="4" t="s">
        <v>39</v>
      </c>
    </row>
    <row r="27" spans="1:8" x14ac:dyDescent="0.2">
      <c r="A27" s="7">
        <v>17</v>
      </c>
      <c r="B27" s="3">
        <v>72</v>
      </c>
      <c r="C27" s="4" t="s">
        <v>58</v>
      </c>
      <c r="D27" s="4" t="s">
        <v>59</v>
      </c>
      <c r="E27" s="10">
        <v>53.39</v>
      </c>
      <c r="F27" s="10">
        <f t="shared" si="0"/>
        <v>-6.4500000000000028</v>
      </c>
      <c r="G27" s="4" t="s">
        <v>34</v>
      </c>
    </row>
    <row r="28" spans="1:8" x14ac:dyDescent="0.2">
      <c r="A28" s="7">
        <v>18</v>
      </c>
      <c r="B28" s="3">
        <v>55</v>
      </c>
      <c r="C28" s="4" t="s">
        <v>26</v>
      </c>
      <c r="D28" s="4" t="s">
        <v>60</v>
      </c>
      <c r="E28" s="10">
        <v>55.25</v>
      </c>
      <c r="F28" s="10">
        <f t="shared" si="0"/>
        <v>-8.3100000000000023</v>
      </c>
      <c r="G28" s="4" t="s">
        <v>34</v>
      </c>
    </row>
    <row r="29" spans="1:8" x14ac:dyDescent="0.2">
      <c r="A29" s="7">
        <v>19</v>
      </c>
      <c r="B29" s="3">
        <v>36</v>
      </c>
      <c r="C29" s="8" t="s">
        <v>61</v>
      </c>
      <c r="D29" s="9" t="s">
        <v>62</v>
      </c>
      <c r="E29" s="10">
        <v>55.48</v>
      </c>
      <c r="F29" s="10">
        <f t="shared" si="0"/>
        <v>-8.5399999999999991</v>
      </c>
      <c r="G29" s="4" t="s">
        <v>50</v>
      </c>
    </row>
    <row r="30" spans="1:8" x14ac:dyDescent="0.2">
      <c r="A30" s="7">
        <v>20</v>
      </c>
      <c r="B30" s="3">
        <v>34</v>
      </c>
      <c r="C30" s="8" t="s">
        <v>37</v>
      </c>
      <c r="D30" s="9" t="s">
        <v>63</v>
      </c>
      <c r="E30" s="10">
        <v>55.58</v>
      </c>
      <c r="F30" s="10">
        <f t="shared" si="0"/>
        <v>-8.64</v>
      </c>
      <c r="G30" s="4" t="s">
        <v>64</v>
      </c>
      <c r="H30" s="4" t="s">
        <v>65</v>
      </c>
    </row>
    <row r="31" spans="1:8" x14ac:dyDescent="0.2">
      <c r="A31" s="7">
        <v>21</v>
      </c>
      <c r="B31" s="3">
        <v>88</v>
      </c>
      <c r="C31" s="11" t="s">
        <v>66</v>
      </c>
      <c r="D31" s="4" t="s">
        <v>67</v>
      </c>
      <c r="E31" s="10">
        <v>55.65</v>
      </c>
      <c r="F31" s="10">
        <f t="shared" si="0"/>
        <v>-8.7100000000000009</v>
      </c>
      <c r="G31" s="4" t="s">
        <v>34</v>
      </c>
    </row>
    <row r="32" spans="1:8" x14ac:dyDescent="0.2">
      <c r="A32" s="7">
        <v>22</v>
      </c>
      <c r="B32" s="3">
        <v>70</v>
      </c>
      <c r="C32" s="11" t="s">
        <v>68</v>
      </c>
      <c r="D32" s="4" t="s">
        <v>69</v>
      </c>
      <c r="E32" s="10">
        <v>55.94</v>
      </c>
      <c r="F32" s="10">
        <f t="shared" si="0"/>
        <v>-9</v>
      </c>
      <c r="G32" s="4" t="s">
        <v>34</v>
      </c>
    </row>
    <row r="33" spans="1:8" x14ac:dyDescent="0.2">
      <c r="A33" s="7">
        <v>23</v>
      </c>
      <c r="B33" s="3">
        <v>60</v>
      </c>
      <c r="C33" s="11" t="s">
        <v>70</v>
      </c>
      <c r="D33" s="4" t="s">
        <v>71</v>
      </c>
      <c r="E33" s="10">
        <v>56.03</v>
      </c>
      <c r="F33" s="10">
        <f t="shared" si="0"/>
        <v>-9.0900000000000034</v>
      </c>
      <c r="G33" s="4" t="s">
        <v>34</v>
      </c>
    </row>
    <row r="34" spans="1:8" x14ac:dyDescent="0.2">
      <c r="A34" s="7">
        <v>24</v>
      </c>
      <c r="B34" s="3">
        <v>67</v>
      </c>
      <c r="C34" s="11" t="s">
        <v>61</v>
      </c>
      <c r="D34" s="4" t="s">
        <v>72</v>
      </c>
      <c r="E34" s="10">
        <v>56.15</v>
      </c>
      <c r="F34" s="10">
        <f t="shared" si="0"/>
        <v>-9.2100000000000009</v>
      </c>
      <c r="G34" s="4" t="s">
        <v>34</v>
      </c>
    </row>
    <row r="35" spans="1:8" x14ac:dyDescent="0.2">
      <c r="A35" s="7">
        <v>25</v>
      </c>
      <c r="B35" s="3">
        <v>12</v>
      </c>
      <c r="C35" s="8" t="s">
        <v>22</v>
      </c>
      <c r="D35" s="9" t="s">
        <v>73</v>
      </c>
      <c r="E35" s="10">
        <v>56.31</v>
      </c>
      <c r="F35" s="10">
        <f t="shared" si="0"/>
        <v>-9.3700000000000045</v>
      </c>
      <c r="G35" s="4" t="s">
        <v>74</v>
      </c>
      <c r="H35" s="4" t="s">
        <v>40</v>
      </c>
    </row>
    <row r="36" spans="1:8" x14ac:dyDescent="0.2">
      <c r="A36" s="7">
        <v>26</v>
      </c>
      <c r="B36" s="3">
        <v>81</v>
      </c>
      <c r="C36" s="11" t="s">
        <v>75</v>
      </c>
      <c r="D36" s="4" t="s">
        <v>76</v>
      </c>
      <c r="E36" s="10">
        <v>56.68</v>
      </c>
      <c r="F36" s="10">
        <f t="shared" si="0"/>
        <v>-9.740000000000002</v>
      </c>
      <c r="G36" s="4" t="s">
        <v>24</v>
      </c>
    </row>
    <row r="37" spans="1:8" x14ac:dyDescent="0.2">
      <c r="A37" s="7">
        <v>27</v>
      </c>
      <c r="B37" s="3">
        <v>65</v>
      </c>
      <c r="C37" s="11" t="s">
        <v>77</v>
      </c>
      <c r="D37" s="4" t="s">
        <v>78</v>
      </c>
      <c r="E37" s="10">
        <v>57.02</v>
      </c>
      <c r="F37" s="10">
        <f t="shared" si="0"/>
        <v>-10.080000000000005</v>
      </c>
      <c r="G37" s="4" t="s">
        <v>34</v>
      </c>
    </row>
    <row r="38" spans="1:8" x14ac:dyDescent="0.2">
      <c r="A38" s="7">
        <v>28</v>
      </c>
      <c r="B38" s="3">
        <v>46</v>
      </c>
      <c r="C38" s="11" t="s">
        <v>79</v>
      </c>
      <c r="D38" s="4" t="s">
        <v>80</v>
      </c>
      <c r="E38" s="10">
        <v>57.16</v>
      </c>
      <c r="F38" s="10">
        <f t="shared" si="0"/>
        <v>-10.219999999999999</v>
      </c>
      <c r="G38" s="4" t="s">
        <v>81</v>
      </c>
    </row>
    <row r="39" spans="1:8" x14ac:dyDescent="0.2">
      <c r="A39" s="7">
        <v>29</v>
      </c>
      <c r="B39" s="3">
        <v>19</v>
      </c>
      <c r="C39" s="8" t="s">
        <v>82</v>
      </c>
      <c r="D39" s="9" t="s">
        <v>83</v>
      </c>
      <c r="E39" s="10">
        <v>57.2</v>
      </c>
      <c r="F39" s="10">
        <f t="shared" si="0"/>
        <v>-10.260000000000005</v>
      </c>
      <c r="G39" s="4" t="s">
        <v>84</v>
      </c>
    </row>
    <row r="40" spans="1:8" x14ac:dyDescent="0.2">
      <c r="A40" s="7">
        <v>30</v>
      </c>
      <c r="B40" s="3">
        <v>52</v>
      </c>
      <c r="C40" s="11" t="s">
        <v>37</v>
      </c>
      <c r="D40" s="4" t="s">
        <v>85</v>
      </c>
      <c r="E40" s="10">
        <v>57.55</v>
      </c>
      <c r="F40" s="10">
        <f t="shared" si="0"/>
        <v>-10.61</v>
      </c>
      <c r="G40" s="4" t="s">
        <v>34</v>
      </c>
    </row>
    <row r="41" spans="1:8" x14ac:dyDescent="0.2">
      <c r="A41" s="7">
        <v>31</v>
      </c>
      <c r="B41" s="3">
        <v>31</v>
      </c>
      <c r="C41" s="8" t="s">
        <v>86</v>
      </c>
      <c r="D41" s="9" t="s">
        <v>87</v>
      </c>
      <c r="E41" s="10">
        <v>57.76</v>
      </c>
      <c r="F41" s="10">
        <f t="shared" si="0"/>
        <v>-10.82</v>
      </c>
      <c r="G41" s="4" t="s">
        <v>50</v>
      </c>
    </row>
    <row r="42" spans="1:8" x14ac:dyDescent="0.2">
      <c r="A42" s="7">
        <v>32</v>
      </c>
      <c r="B42" s="16">
        <v>83</v>
      </c>
      <c r="C42" s="14" t="s">
        <v>88</v>
      </c>
      <c r="D42" s="15" t="s">
        <v>89</v>
      </c>
      <c r="E42" s="10">
        <v>57.87</v>
      </c>
      <c r="F42" s="10">
        <f t="shared" si="0"/>
        <v>-10.93</v>
      </c>
      <c r="G42" s="4" t="s">
        <v>90</v>
      </c>
    </row>
    <row r="43" spans="1:8" x14ac:dyDescent="0.2">
      <c r="A43" s="7">
        <v>33</v>
      </c>
      <c r="B43" s="3">
        <v>78</v>
      </c>
      <c r="C43" s="11" t="s">
        <v>91</v>
      </c>
      <c r="D43" s="4" t="s">
        <v>92</v>
      </c>
      <c r="E43" s="10">
        <v>58.23</v>
      </c>
      <c r="F43" s="10">
        <f t="shared" si="0"/>
        <v>-11.29</v>
      </c>
      <c r="G43" s="4" t="s">
        <v>24</v>
      </c>
    </row>
    <row r="44" spans="1:8" x14ac:dyDescent="0.2">
      <c r="A44" s="7">
        <v>34</v>
      </c>
      <c r="B44" s="3">
        <v>73</v>
      </c>
      <c r="C44" s="14" t="s">
        <v>22</v>
      </c>
      <c r="D44" s="15" t="s">
        <v>93</v>
      </c>
      <c r="E44" s="10">
        <v>58.51</v>
      </c>
      <c r="F44" s="10">
        <f t="shared" si="0"/>
        <v>-11.57</v>
      </c>
      <c r="G44" s="4" t="s">
        <v>55</v>
      </c>
    </row>
    <row r="45" spans="1:8" x14ac:dyDescent="0.2">
      <c r="A45" s="7">
        <v>35</v>
      </c>
      <c r="B45" s="3">
        <v>87</v>
      </c>
      <c r="C45" s="14" t="s">
        <v>94</v>
      </c>
      <c r="D45" s="15" t="s">
        <v>95</v>
      </c>
      <c r="E45" s="10">
        <v>58.63</v>
      </c>
      <c r="F45" s="10">
        <f t="shared" si="0"/>
        <v>-11.690000000000005</v>
      </c>
      <c r="G45" s="4" t="s">
        <v>96</v>
      </c>
    </row>
    <row r="46" spans="1:8" x14ac:dyDescent="0.2">
      <c r="A46" s="7">
        <v>36</v>
      </c>
      <c r="B46" s="3">
        <v>15</v>
      </c>
      <c r="C46" s="8" t="s">
        <v>47</v>
      </c>
      <c r="D46" s="9" t="s">
        <v>97</v>
      </c>
      <c r="E46" s="10">
        <v>58.86</v>
      </c>
      <c r="F46" s="10">
        <f t="shared" si="0"/>
        <v>-11.920000000000002</v>
      </c>
      <c r="G46" s="4" t="s">
        <v>74</v>
      </c>
      <c r="H46" s="4" t="s">
        <v>65</v>
      </c>
    </row>
    <row r="47" spans="1:8" x14ac:dyDescent="0.2">
      <c r="A47" s="7">
        <v>37</v>
      </c>
      <c r="B47" s="3">
        <v>79</v>
      </c>
      <c r="C47" s="11" t="s">
        <v>98</v>
      </c>
      <c r="D47" s="4" t="s">
        <v>99</v>
      </c>
      <c r="E47" s="10">
        <v>59.53</v>
      </c>
      <c r="F47" s="10">
        <f t="shared" si="0"/>
        <v>-12.590000000000003</v>
      </c>
      <c r="G47" s="4" t="s">
        <v>24</v>
      </c>
    </row>
    <row r="48" spans="1:8" x14ac:dyDescent="0.2">
      <c r="A48" s="7">
        <v>38</v>
      </c>
      <c r="B48" s="3">
        <v>10</v>
      </c>
      <c r="C48" s="8" t="s">
        <v>98</v>
      </c>
      <c r="D48" s="9" t="s">
        <v>100</v>
      </c>
      <c r="E48" s="10">
        <v>59.74</v>
      </c>
      <c r="F48" s="10">
        <f t="shared" si="0"/>
        <v>-12.800000000000004</v>
      </c>
      <c r="G48" s="4" t="s">
        <v>101</v>
      </c>
      <c r="H48" s="4" t="s">
        <v>40</v>
      </c>
    </row>
    <row r="49" spans="1:8" x14ac:dyDescent="0.2">
      <c r="A49" s="7">
        <v>39</v>
      </c>
      <c r="B49" s="3">
        <v>24</v>
      </c>
      <c r="C49" s="8" t="s">
        <v>88</v>
      </c>
      <c r="D49" s="9" t="s">
        <v>102</v>
      </c>
      <c r="E49" s="10">
        <v>60.88</v>
      </c>
      <c r="F49" s="10">
        <f t="shared" si="0"/>
        <v>-13.940000000000005</v>
      </c>
      <c r="G49" s="4" t="s">
        <v>44</v>
      </c>
    </row>
    <row r="50" spans="1:8" x14ac:dyDescent="0.2">
      <c r="A50" s="7">
        <v>40</v>
      </c>
      <c r="B50" s="3">
        <v>86</v>
      </c>
      <c r="C50" s="17" t="s">
        <v>103</v>
      </c>
      <c r="D50" s="15" t="s">
        <v>104</v>
      </c>
      <c r="E50" s="10">
        <v>60.91</v>
      </c>
      <c r="F50" s="10">
        <f t="shared" si="0"/>
        <v>-13.969999999999999</v>
      </c>
      <c r="G50" s="4" t="s">
        <v>90</v>
      </c>
    </row>
    <row r="51" spans="1:8" x14ac:dyDescent="0.2">
      <c r="A51" s="7">
        <v>41</v>
      </c>
      <c r="B51" s="3">
        <v>66</v>
      </c>
      <c r="C51" s="11" t="s">
        <v>88</v>
      </c>
      <c r="D51" s="4" t="s">
        <v>105</v>
      </c>
      <c r="E51" s="10">
        <v>61.49</v>
      </c>
      <c r="F51" s="10">
        <f t="shared" si="0"/>
        <v>-14.550000000000004</v>
      </c>
      <c r="G51" s="4" t="s">
        <v>34</v>
      </c>
    </row>
    <row r="52" spans="1:8" x14ac:dyDescent="0.2">
      <c r="A52" s="7" t="s">
        <v>106</v>
      </c>
      <c r="B52" s="3">
        <v>28</v>
      </c>
      <c r="C52" s="8" t="s">
        <v>98</v>
      </c>
      <c r="D52" s="9" t="s">
        <v>107</v>
      </c>
      <c r="E52" s="10">
        <v>62.36</v>
      </c>
      <c r="F52" s="10">
        <f t="shared" si="0"/>
        <v>-15.420000000000002</v>
      </c>
      <c r="G52" s="4" t="s">
        <v>42</v>
      </c>
      <c r="H52" s="4" t="s">
        <v>65</v>
      </c>
    </row>
    <row r="53" spans="1:8" x14ac:dyDescent="0.2">
      <c r="A53" s="7" t="s">
        <v>106</v>
      </c>
      <c r="B53" s="3">
        <v>33</v>
      </c>
      <c r="C53" s="8" t="s">
        <v>45</v>
      </c>
      <c r="D53" s="9" t="s">
        <v>38</v>
      </c>
      <c r="E53" s="10">
        <v>62.36</v>
      </c>
      <c r="F53" s="10">
        <f t="shared" si="0"/>
        <v>-15.420000000000002</v>
      </c>
      <c r="G53" s="4" t="s">
        <v>108</v>
      </c>
    </row>
    <row r="54" spans="1:8" x14ac:dyDescent="0.2">
      <c r="A54" s="7">
        <v>44</v>
      </c>
      <c r="B54" s="3">
        <v>49</v>
      </c>
      <c r="C54" s="14" t="s">
        <v>18</v>
      </c>
      <c r="D54" s="15" t="s">
        <v>109</v>
      </c>
      <c r="E54" s="10">
        <v>62.77</v>
      </c>
      <c r="F54" s="10">
        <f t="shared" si="0"/>
        <v>-15.830000000000005</v>
      </c>
      <c r="G54" s="4" t="s">
        <v>96</v>
      </c>
    </row>
    <row r="55" spans="1:8" x14ac:dyDescent="0.2">
      <c r="A55" s="7">
        <v>45</v>
      </c>
      <c r="B55" s="3">
        <v>82</v>
      </c>
      <c r="C55" s="11" t="s">
        <v>110</v>
      </c>
      <c r="D55" s="4" t="s">
        <v>111</v>
      </c>
      <c r="E55" s="10">
        <v>62.8</v>
      </c>
      <c r="F55" s="10">
        <f t="shared" si="0"/>
        <v>-15.86</v>
      </c>
      <c r="G55" s="4" t="s">
        <v>24</v>
      </c>
    </row>
    <row r="56" spans="1:8" x14ac:dyDescent="0.2">
      <c r="A56" s="7">
        <v>46</v>
      </c>
      <c r="B56" s="3">
        <v>11</v>
      </c>
      <c r="C56" s="8" t="s">
        <v>98</v>
      </c>
      <c r="D56" s="9" t="s">
        <v>112</v>
      </c>
      <c r="E56" s="10">
        <v>63.43</v>
      </c>
      <c r="F56" s="10">
        <f t="shared" si="0"/>
        <v>-16.490000000000002</v>
      </c>
      <c r="G56" s="4" t="s">
        <v>113</v>
      </c>
    </row>
    <row r="57" spans="1:8" x14ac:dyDescent="0.2">
      <c r="A57" s="7">
        <v>47</v>
      </c>
      <c r="B57" s="3">
        <v>16</v>
      </c>
      <c r="C57" s="18" t="s">
        <v>114</v>
      </c>
      <c r="D57" s="9" t="s">
        <v>115</v>
      </c>
      <c r="E57" s="10">
        <v>63.72</v>
      </c>
      <c r="F57" s="10">
        <f t="shared" si="0"/>
        <v>-16.78</v>
      </c>
      <c r="G57" s="4" t="s">
        <v>116</v>
      </c>
    </row>
    <row r="58" spans="1:8" x14ac:dyDescent="0.2">
      <c r="A58" s="7">
        <v>48</v>
      </c>
      <c r="B58" s="3">
        <v>57</v>
      </c>
      <c r="C58" s="11" t="s">
        <v>35</v>
      </c>
      <c r="D58" s="4" t="s">
        <v>117</v>
      </c>
      <c r="E58" s="10">
        <v>64.75</v>
      </c>
      <c r="F58" s="10">
        <f t="shared" si="0"/>
        <v>-17.810000000000002</v>
      </c>
      <c r="G58" s="4" t="s">
        <v>34</v>
      </c>
    </row>
    <row r="59" spans="1:8" x14ac:dyDescent="0.2">
      <c r="A59" s="7">
        <v>49</v>
      </c>
      <c r="B59" s="16">
        <v>44</v>
      </c>
      <c r="C59" s="14" t="s">
        <v>118</v>
      </c>
      <c r="D59" s="15" t="s">
        <v>119</v>
      </c>
      <c r="E59" s="10">
        <v>65.59</v>
      </c>
      <c r="F59" s="10">
        <f t="shared" si="0"/>
        <v>-18.650000000000006</v>
      </c>
      <c r="G59" s="4" t="s">
        <v>120</v>
      </c>
    </row>
    <row r="60" spans="1:8" x14ac:dyDescent="0.2">
      <c r="A60" s="7">
        <v>50</v>
      </c>
      <c r="B60" s="3">
        <v>9</v>
      </c>
      <c r="C60" s="8" t="s">
        <v>121</v>
      </c>
      <c r="D60" s="9" t="s">
        <v>122</v>
      </c>
      <c r="E60" s="10">
        <v>65.819999999999993</v>
      </c>
      <c r="F60" s="10">
        <f t="shared" si="0"/>
        <v>-18.879999999999995</v>
      </c>
      <c r="G60" s="4" t="s">
        <v>123</v>
      </c>
      <c r="H60" s="4" t="s">
        <v>380</v>
      </c>
    </row>
    <row r="61" spans="1:8" x14ac:dyDescent="0.2">
      <c r="A61" s="7">
        <v>51</v>
      </c>
      <c r="B61" s="3">
        <v>41</v>
      </c>
      <c r="C61" s="11" t="s">
        <v>22</v>
      </c>
      <c r="D61" s="4" t="s">
        <v>124</v>
      </c>
      <c r="E61" s="10">
        <v>66.069999999999993</v>
      </c>
      <c r="F61" s="10">
        <f t="shared" si="0"/>
        <v>-19.129999999999995</v>
      </c>
      <c r="G61" s="4" t="s">
        <v>125</v>
      </c>
    </row>
    <row r="62" spans="1:8" x14ac:dyDescent="0.2">
      <c r="A62" s="7">
        <v>52</v>
      </c>
      <c r="B62" s="3">
        <v>13</v>
      </c>
      <c r="C62" s="8" t="s">
        <v>126</v>
      </c>
      <c r="D62" s="9" t="s">
        <v>127</v>
      </c>
      <c r="E62" s="10">
        <v>68.209999999999994</v>
      </c>
      <c r="F62" s="10">
        <f t="shared" si="0"/>
        <v>-21.269999999999996</v>
      </c>
      <c r="G62" s="4" t="s">
        <v>84</v>
      </c>
    </row>
    <row r="63" spans="1:8" x14ac:dyDescent="0.2">
      <c r="A63" s="7">
        <v>53</v>
      </c>
      <c r="B63" s="3">
        <v>71</v>
      </c>
      <c r="C63" s="11" t="s">
        <v>128</v>
      </c>
      <c r="D63" s="4" t="s">
        <v>129</v>
      </c>
      <c r="E63" s="10">
        <v>69.19</v>
      </c>
      <c r="F63" s="10">
        <f t="shared" si="0"/>
        <v>-22.25</v>
      </c>
      <c r="G63" s="4" t="s">
        <v>34</v>
      </c>
    </row>
    <row r="64" spans="1:8" x14ac:dyDescent="0.2">
      <c r="A64" s="7">
        <v>54</v>
      </c>
      <c r="B64" s="3">
        <v>17</v>
      </c>
      <c r="C64" s="18" t="s">
        <v>114</v>
      </c>
      <c r="D64" s="9" t="s">
        <v>97</v>
      </c>
      <c r="E64" s="10">
        <v>69.760000000000005</v>
      </c>
      <c r="F64" s="10">
        <f t="shared" si="0"/>
        <v>-22.820000000000007</v>
      </c>
      <c r="G64" s="4" t="s">
        <v>130</v>
      </c>
    </row>
    <row r="65" spans="1:7" x14ac:dyDescent="0.2">
      <c r="A65" s="7">
        <v>55</v>
      </c>
      <c r="B65" s="3">
        <v>4</v>
      </c>
      <c r="C65" s="8" t="s">
        <v>131</v>
      </c>
      <c r="D65" s="9" t="s">
        <v>132</v>
      </c>
      <c r="E65" s="10">
        <v>69.819999999999993</v>
      </c>
      <c r="F65" s="10">
        <f t="shared" si="0"/>
        <v>-22.879999999999995</v>
      </c>
      <c r="G65" s="4" t="s">
        <v>123</v>
      </c>
    </row>
    <row r="66" spans="1:7" x14ac:dyDescent="0.2">
      <c r="A66" s="7">
        <v>56</v>
      </c>
      <c r="B66" s="3">
        <v>5</v>
      </c>
      <c r="C66" s="8" t="s">
        <v>75</v>
      </c>
      <c r="D66" s="9" t="s">
        <v>133</v>
      </c>
      <c r="E66" s="10">
        <v>70.09</v>
      </c>
      <c r="F66" s="10">
        <f t="shared" si="0"/>
        <v>-23.150000000000006</v>
      </c>
      <c r="G66" s="4" t="s">
        <v>134</v>
      </c>
    </row>
    <row r="67" spans="1:7" x14ac:dyDescent="0.2">
      <c r="A67" s="7">
        <v>57</v>
      </c>
      <c r="B67" s="3">
        <v>22</v>
      </c>
      <c r="C67" s="8" t="s">
        <v>135</v>
      </c>
      <c r="D67" s="9" t="s">
        <v>136</v>
      </c>
      <c r="E67" s="10">
        <v>70.959999999999994</v>
      </c>
      <c r="F67" s="10">
        <f t="shared" si="0"/>
        <v>-24.019999999999996</v>
      </c>
      <c r="G67" s="4" t="s">
        <v>137</v>
      </c>
    </row>
    <row r="68" spans="1:7" x14ac:dyDescent="0.2">
      <c r="A68" s="7">
        <v>58</v>
      </c>
      <c r="B68" s="3">
        <v>14</v>
      </c>
      <c r="C68" s="8" t="s">
        <v>138</v>
      </c>
      <c r="D68" s="9" t="s">
        <v>139</v>
      </c>
      <c r="E68" s="10">
        <v>72.010000000000005</v>
      </c>
      <c r="F68" s="10">
        <f t="shared" si="0"/>
        <v>-25.070000000000007</v>
      </c>
      <c r="G68" s="4" t="s">
        <v>137</v>
      </c>
    </row>
    <row r="69" spans="1:7" x14ac:dyDescent="0.2">
      <c r="A69" s="7">
        <v>59</v>
      </c>
      <c r="B69" s="3">
        <v>6</v>
      </c>
      <c r="C69" s="8" t="s">
        <v>68</v>
      </c>
      <c r="D69" s="9" t="s">
        <v>140</v>
      </c>
      <c r="E69" s="10">
        <v>72.12</v>
      </c>
      <c r="F69" s="10">
        <f t="shared" si="0"/>
        <v>-25.180000000000007</v>
      </c>
      <c r="G69" s="4" t="s">
        <v>123</v>
      </c>
    </row>
    <row r="70" spans="1:7" x14ac:dyDescent="0.2">
      <c r="A70" s="7">
        <v>60</v>
      </c>
      <c r="B70" s="16">
        <v>48</v>
      </c>
      <c r="C70" s="14" t="s">
        <v>82</v>
      </c>
      <c r="D70" s="15" t="s">
        <v>141</v>
      </c>
      <c r="E70" s="10">
        <v>73.25</v>
      </c>
      <c r="F70" s="10">
        <f t="shared" si="0"/>
        <v>-26.310000000000002</v>
      </c>
      <c r="G70" s="4" t="s">
        <v>96</v>
      </c>
    </row>
    <row r="71" spans="1:7" x14ac:dyDescent="0.2">
      <c r="A71" s="7">
        <v>61</v>
      </c>
      <c r="B71" s="16">
        <v>47</v>
      </c>
      <c r="C71" s="14" t="s">
        <v>37</v>
      </c>
      <c r="D71" s="15" t="s">
        <v>142</v>
      </c>
      <c r="E71" s="10">
        <v>73.290000000000006</v>
      </c>
      <c r="F71" s="10">
        <f t="shared" si="0"/>
        <v>-26.350000000000009</v>
      </c>
      <c r="G71" s="4" t="s">
        <v>96</v>
      </c>
    </row>
    <row r="72" spans="1:7" x14ac:dyDescent="0.2">
      <c r="A72" s="7">
        <v>62</v>
      </c>
      <c r="B72" s="3">
        <v>58</v>
      </c>
      <c r="C72" s="11" t="s">
        <v>45</v>
      </c>
      <c r="D72" s="4" t="s">
        <v>143</v>
      </c>
      <c r="E72" s="10">
        <v>73.739999999999995</v>
      </c>
      <c r="F72" s="10">
        <f t="shared" si="0"/>
        <v>-26.799999999999997</v>
      </c>
      <c r="G72" s="4" t="s">
        <v>34</v>
      </c>
    </row>
    <row r="73" spans="1:7" x14ac:dyDescent="0.2">
      <c r="A73" s="7">
        <v>63</v>
      </c>
      <c r="B73" s="3">
        <v>45</v>
      </c>
      <c r="C73" s="11" t="s">
        <v>144</v>
      </c>
      <c r="D73" s="4" t="s">
        <v>145</v>
      </c>
      <c r="E73" s="10">
        <v>76.3</v>
      </c>
      <c r="F73" s="10">
        <f t="shared" si="0"/>
        <v>-29.36</v>
      </c>
      <c r="G73" s="4" t="s">
        <v>81</v>
      </c>
    </row>
    <row r="74" spans="1:7" x14ac:dyDescent="0.2">
      <c r="A74" s="7">
        <v>64</v>
      </c>
      <c r="B74" s="3">
        <v>37</v>
      </c>
      <c r="C74" s="8" t="s">
        <v>146</v>
      </c>
      <c r="D74" s="9" t="s">
        <v>147</v>
      </c>
      <c r="E74" s="10">
        <v>81.06</v>
      </c>
      <c r="F74" s="10">
        <f t="shared" si="0"/>
        <v>-34.120000000000005</v>
      </c>
      <c r="G74" s="4" t="s">
        <v>108</v>
      </c>
    </row>
    <row r="75" spans="1:7" x14ac:dyDescent="0.2">
      <c r="A75" s="7">
        <v>65</v>
      </c>
      <c r="B75" s="3">
        <v>42</v>
      </c>
      <c r="C75" s="11" t="s">
        <v>148</v>
      </c>
      <c r="D75" s="4" t="s">
        <v>149</v>
      </c>
      <c r="E75" s="10">
        <v>83.26</v>
      </c>
      <c r="F75" s="10">
        <f t="shared" si="0"/>
        <v>-36.320000000000007</v>
      </c>
      <c r="G75" s="4" t="s">
        <v>125</v>
      </c>
    </row>
    <row r="76" spans="1:7" x14ac:dyDescent="0.2">
      <c r="A76" s="7">
        <v>66</v>
      </c>
      <c r="B76" s="16">
        <v>89</v>
      </c>
      <c r="C76" s="14" t="s">
        <v>150</v>
      </c>
      <c r="D76" s="15" t="s">
        <v>151</v>
      </c>
      <c r="E76" s="10">
        <v>84.18</v>
      </c>
      <c r="F76" s="10">
        <f t="shared" si="0"/>
        <v>-37.240000000000009</v>
      </c>
      <c r="G76" s="4" t="s">
        <v>96</v>
      </c>
    </row>
    <row r="77" spans="1:7" x14ac:dyDescent="0.2">
      <c r="A77" s="7">
        <v>67</v>
      </c>
      <c r="B77" s="3">
        <v>28</v>
      </c>
      <c r="C77" s="8" t="s">
        <v>70</v>
      </c>
      <c r="D77" s="9" t="s">
        <v>152</v>
      </c>
      <c r="E77" s="10">
        <v>84.94</v>
      </c>
      <c r="F77" s="10">
        <f t="shared" ref="F77:F82" si="1">-(E77-46.94)</f>
        <v>-38</v>
      </c>
      <c r="G77" s="4" t="s">
        <v>74</v>
      </c>
    </row>
    <row r="78" spans="1:7" x14ac:dyDescent="0.2">
      <c r="A78" s="7">
        <v>68</v>
      </c>
      <c r="B78" s="3">
        <v>18</v>
      </c>
      <c r="C78" s="8" t="s">
        <v>82</v>
      </c>
      <c r="D78" s="9" t="s">
        <v>153</v>
      </c>
      <c r="E78" s="10">
        <v>93.69</v>
      </c>
      <c r="F78" s="10">
        <f t="shared" si="1"/>
        <v>-46.75</v>
      </c>
      <c r="G78" s="4" t="s">
        <v>137</v>
      </c>
    </row>
    <row r="79" spans="1:7" x14ac:dyDescent="0.2">
      <c r="A79" s="7">
        <v>69</v>
      </c>
      <c r="B79" s="3">
        <v>43</v>
      </c>
      <c r="C79" s="11" t="s">
        <v>118</v>
      </c>
      <c r="D79" s="4" t="s">
        <v>154</v>
      </c>
      <c r="E79" s="10">
        <v>95.57</v>
      </c>
      <c r="F79" s="10">
        <f t="shared" si="1"/>
        <v>-48.629999999999995</v>
      </c>
      <c r="G79" s="4" t="s">
        <v>125</v>
      </c>
    </row>
    <row r="80" spans="1:7" x14ac:dyDescent="0.2">
      <c r="A80" s="7">
        <v>70</v>
      </c>
      <c r="B80" s="3">
        <v>23</v>
      </c>
      <c r="C80" s="8" t="s">
        <v>47</v>
      </c>
      <c r="D80" s="9" t="s">
        <v>155</v>
      </c>
      <c r="E80" s="10">
        <v>109.47</v>
      </c>
      <c r="F80" s="10">
        <f t="shared" si="1"/>
        <v>-62.53</v>
      </c>
      <c r="G80" s="4" t="s">
        <v>44</v>
      </c>
    </row>
    <row r="81" spans="1:11" x14ac:dyDescent="0.2">
      <c r="A81" s="7">
        <v>71</v>
      </c>
      <c r="B81" s="3">
        <v>8</v>
      </c>
      <c r="C81" s="8" t="s">
        <v>51</v>
      </c>
      <c r="D81" s="9" t="s">
        <v>156</v>
      </c>
      <c r="E81" s="10">
        <v>110.95</v>
      </c>
      <c r="F81" s="10">
        <f t="shared" si="1"/>
        <v>-64.010000000000005</v>
      </c>
      <c r="G81" s="4" t="s">
        <v>157</v>
      </c>
    </row>
    <row r="82" spans="1:11" x14ac:dyDescent="0.2">
      <c r="A82" s="7">
        <v>72</v>
      </c>
      <c r="B82" s="3">
        <v>20</v>
      </c>
      <c r="C82" s="8" t="s">
        <v>61</v>
      </c>
      <c r="D82" s="9" t="s">
        <v>158</v>
      </c>
      <c r="E82" s="10">
        <v>126.98</v>
      </c>
      <c r="F82" s="10">
        <f t="shared" si="1"/>
        <v>-80.040000000000006</v>
      </c>
      <c r="G82" s="4" t="s">
        <v>116</v>
      </c>
    </row>
    <row r="83" spans="1:11" x14ac:dyDescent="0.2">
      <c r="A83" s="7"/>
      <c r="B83" s="19">
        <v>50</v>
      </c>
      <c r="C83" s="14" t="s">
        <v>77</v>
      </c>
      <c r="D83" s="15" t="s">
        <v>159</v>
      </c>
      <c r="E83" s="10" t="s">
        <v>160</v>
      </c>
      <c r="F83" s="20"/>
      <c r="G83" s="4" t="s">
        <v>96</v>
      </c>
    </row>
    <row r="84" spans="1:11" x14ac:dyDescent="0.2">
      <c r="A84" s="7"/>
      <c r="B84" s="19">
        <v>51</v>
      </c>
      <c r="C84" s="14" t="s">
        <v>146</v>
      </c>
      <c r="D84" s="15" t="s">
        <v>161</v>
      </c>
      <c r="E84" s="10" t="s">
        <v>160</v>
      </c>
      <c r="F84" s="20"/>
      <c r="G84" s="4" t="s">
        <v>96</v>
      </c>
    </row>
    <row r="85" spans="1:11" x14ac:dyDescent="0.2">
      <c r="A85" s="7"/>
      <c r="B85" s="7">
        <v>54</v>
      </c>
      <c r="C85" s="11" t="s">
        <v>82</v>
      </c>
      <c r="D85" s="4" t="s">
        <v>162</v>
      </c>
      <c r="E85" s="10" t="s">
        <v>160</v>
      </c>
      <c r="F85" s="20"/>
      <c r="G85" s="4" t="s">
        <v>34</v>
      </c>
    </row>
    <row r="86" spans="1:11" x14ac:dyDescent="0.2">
      <c r="A86" s="7"/>
      <c r="B86" s="7">
        <v>62</v>
      </c>
      <c r="C86" s="11" t="s">
        <v>86</v>
      </c>
      <c r="D86" s="4" t="s">
        <v>163</v>
      </c>
      <c r="E86" s="10" t="s">
        <v>160</v>
      </c>
      <c r="F86" s="20"/>
      <c r="G86" s="4" t="s">
        <v>34</v>
      </c>
    </row>
    <row r="87" spans="1:11" x14ac:dyDescent="0.2">
      <c r="A87" s="7"/>
      <c r="B87" s="7">
        <v>64</v>
      </c>
      <c r="C87" s="21" t="s">
        <v>114</v>
      </c>
      <c r="D87" s="4" t="s">
        <v>76</v>
      </c>
      <c r="E87" s="10" t="s">
        <v>160</v>
      </c>
      <c r="F87" s="20"/>
      <c r="G87" s="4" t="s">
        <v>34</v>
      </c>
    </row>
    <row r="88" spans="1:11" x14ac:dyDescent="0.2">
      <c r="A88" s="7"/>
      <c r="B88" s="7">
        <v>68</v>
      </c>
      <c r="C88" s="11" t="s">
        <v>146</v>
      </c>
      <c r="D88" s="4" t="s">
        <v>30</v>
      </c>
      <c r="E88" s="10" t="s">
        <v>160</v>
      </c>
      <c r="F88" s="20"/>
      <c r="G88" s="4" t="s">
        <v>34</v>
      </c>
    </row>
    <row r="89" spans="1:11" x14ac:dyDescent="0.2">
      <c r="A89" s="7"/>
      <c r="B89" s="7">
        <v>69</v>
      </c>
      <c r="C89" s="11" t="s">
        <v>126</v>
      </c>
      <c r="D89" s="4" t="s">
        <v>164</v>
      </c>
      <c r="E89" s="10" t="s">
        <v>160</v>
      </c>
      <c r="F89" s="20"/>
      <c r="G89" s="4" t="s">
        <v>34</v>
      </c>
    </row>
    <row r="90" spans="1:11" x14ac:dyDescent="0.2">
      <c r="A90" s="7"/>
      <c r="B90" s="19">
        <v>75</v>
      </c>
      <c r="C90" s="14" t="s">
        <v>75</v>
      </c>
      <c r="D90" s="15" t="s">
        <v>165</v>
      </c>
      <c r="E90" s="10" t="s">
        <v>160</v>
      </c>
      <c r="F90" s="20"/>
      <c r="G90" s="4" t="s">
        <v>55</v>
      </c>
    </row>
    <row r="91" spans="1:11" x14ac:dyDescent="0.2">
      <c r="A91" s="7"/>
      <c r="B91" s="19">
        <v>76</v>
      </c>
      <c r="C91" s="22" t="s">
        <v>114</v>
      </c>
      <c r="D91" s="15" t="s">
        <v>166</v>
      </c>
      <c r="E91" s="10" t="s">
        <v>160</v>
      </c>
      <c r="F91" s="20"/>
      <c r="G91" s="4" t="s">
        <v>55</v>
      </c>
    </row>
    <row r="92" spans="1:11" x14ac:dyDescent="0.2">
      <c r="A92" s="7"/>
      <c r="B92" s="19">
        <v>77</v>
      </c>
      <c r="C92" s="14" t="s">
        <v>167</v>
      </c>
      <c r="D92" s="15" t="s">
        <v>168</v>
      </c>
      <c r="E92" s="10" t="s">
        <v>160</v>
      </c>
      <c r="F92" s="20"/>
      <c r="G92" s="4" t="s">
        <v>55</v>
      </c>
    </row>
    <row r="93" spans="1:11" x14ac:dyDescent="0.2">
      <c r="A93" s="4"/>
    </row>
    <row r="94" spans="1:11" x14ac:dyDescent="0.2">
      <c r="A94" s="3" t="s">
        <v>169</v>
      </c>
    </row>
    <row r="95" spans="1:11" x14ac:dyDescent="0.2">
      <c r="A95" s="3" t="s">
        <v>11</v>
      </c>
      <c r="B95" s="3" t="s">
        <v>12</v>
      </c>
      <c r="C95" s="7" t="s">
        <v>13</v>
      </c>
      <c r="D95" s="3" t="s">
        <v>14</v>
      </c>
      <c r="E95" s="7" t="s">
        <v>15</v>
      </c>
      <c r="F95" s="3" t="s">
        <v>16</v>
      </c>
      <c r="G95" s="3" t="s">
        <v>170</v>
      </c>
      <c r="H95" s="4"/>
      <c r="K95" s="23"/>
    </row>
    <row r="96" spans="1:11" x14ac:dyDescent="0.2">
      <c r="A96" s="7">
        <v>1</v>
      </c>
      <c r="B96" s="7">
        <v>2</v>
      </c>
      <c r="C96" s="8" t="s">
        <v>171</v>
      </c>
      <c r="D96" s="9" t="s">
        <v>172</v>
      </c>
      <c r="E96" s="7">
        <v>41.14</v>
      </c>
      <c r="F96" s="3"/>
      <c r="G96" s="3" t="s">
        <v>173</v>
      </c>
      <c r="H96" s="4" t="s">
        <v>381</v>
      </c>
      <c r="K96" s="23"/>
    </row>
    <row r="97" spans="1:11" x14ac:dyDescent="0.2">
      <c r="A97" s="7">
        <v>2</v>
      </c>
      <c r="B97" s="7">
        <v>3</v>
      </c>
      <c r="C97" s="8" t="s">
        <v>70</v>
      </c>
      <c r="D97" s="9" t="s">
        <v>122</v>
      </c>
      <c r="E97" s="7">
        <v>48.12</v>
      </c>
      <c r="F97" s="3"/>
      <c r="G97" s="3" t="s">
        <v>174</v>
      </c>
      <c r="H97" s="4"/>
      <c r="K97" s="23"/>
    </row>
    <row r="98" spans="1:11" x14ac:dyDescent="0.2">
      <c r="A98" s="7">
        <v>3</v>
      </c>
      <c r="B98" s="7">
        <v>1</v>
      </c>
      <c r="C98" s="8" t="s">
        <v>94</v>
      </c>
      <c r="D98" s="9" t="s">
        <v>175</v>
      </c>
      <c r="E98" s="7">
        <v>52.94</v>
      </c>
      <c r="F98" s="3"/>
      <c r="G98" s="24" t="s">
        <v>176</v>
      </c>
      <c r="H98" s="4"/>
    </row>
    <row r="99" spans="1:11" x14ac:dyDescent="0.2">
      <c r="A99" s="7">
        <v>1</v>
      </c>
      <c r="B99" s="7">
        <v>40</v>
      </c>
      <c r="C99" s="14" t="s">
        <v>32</v>
      </c>
      <c r="D99" s="15" t="s">
        <v>177</v>
      </c>
      <c r="E99" s="7">
        <v>126.82</v>
      </c>
      <c r="F99" s="3"/>
      <c r="G99" s="24" t="s">
        <v>178</v>
      </c>
      <c r="H99" s="4"/>
    </row>
    <row r="100" spans="1:11" x14ac:dyDescent="0.2">
      <c r="A100" s="3"/>
      <c r="B100" s="3"/>
      <c r="C100" s="7"/>
      <c r="D100" s="3"/>
      <c r="E100" s="7"/>
      <c r="F100" s="3"/>
      <c r="G100" s="3" t="s">
        <v>179</v>
      </c>
      <c r="H100" s="4"/>
    </row>
    <row r="101" spans="1:11" x14ac:dyDescent="0.2">
      <c r="C101" s="25" t="s">
        <v>180</v>
      </c>
    </row>
    <row r="102" spans="1:11" x14ac:dyDescent="0.2">
      <c r="C102" s="11" t="s">
        <v>181</v>
      </c>
      <c r="E102" s="4" t="s">
        <v>182</v>
      </c>
    </row>
    <row r="103" spans="1:11" x14ac:dyDescent="0.2">
      <c r="A103" s="4"/>
      <c r="C103" s="20" t="s">
        <v>183</v>
      </c>
      <c r="D103" s="26"/>
      <c r="E103" s="11"/>
      <c r="K103" s="23"/>
    </row>
    <row r="104" spans="1:11" x14ac:dyDescent="0.2">
      <c r="C104" s="4" t="s">
        <v>184</v>
      </c>
      <c r="E104" s="4" t="s">
        <v>185</v>
      </c>
    </row>
    <row r="105" spans="1:11" x14ac:dyDescent="0.2">
      <c r="C105" s="4" t="s">
        <v>186</v>
      </c>
      <c r="E105" s="4" t="s">
        <v>187</v>
      </c>
    </row>
    <row r="106" spans="1:11" x14ac:dyDescent="0.2">
      <c r="C106" s="4" t="s">
        <v>188</v>
      </c>
      <c r="E106" s="4" t="s">
        <v>189</v>
      </c>
    </row>
    <row r="107" spans="1:11" x14ac:dyDescent="0.2">
      <c r="C107" s="4" t="s">
        <v>190</v>
      </c>
      <c r="E107" s="4" t="s">
        <v>191</v>
      </c>
    </row>
    <row r="108" spans="1:11" x14ac:dyDescent="0.2">
      <c r="C108" s="4" t="s">
        <v>192</v>
      </c>
      <c r="E108" s="4" t="s">
        <v>193</v>
      </c>
    </row>
    <row r="111" spans="1:11" x14ac:dyDescent="0.2">
      <c r="A111" s="1" t="s">
        <v>194</v>
      </c>
      <c r="B111" s="2"/>
      <c r="C111" s="2"/>
      <c r="D111" s="2"/>
    </row>
    <row r="112" spans="1:11" x14ac:dyDescent="0.2">
      <c r="A112" s="3" t="s">
        <v>0</v>
      </c>
      <c r="D112" s="3" t="s">
        <v>1</v>
      </c>
    </row>
    <row r="113" spans="1:8" x14ac:dyDescent="0.2">
      <c r="A113" s="3" t="s">
        <v>2</v>
      </c>
      <c r="B113" s="3"/>
      <c r="D113" s="3" t="s">
        <v>195</v>
      </c>
    </row>
    <row r="114" spans="1:8" x14ac:dyDescent="0.2">
      <c r="A114" s="3" t="s">
        <v>4</v>
      </c>
      <c r="B114" s="4"/>
      <c r="C114" s="4"/>
      <c r="D114" s="3" t="s">
        <v>5</v>
      </c>
    </row>
    <row r="115" spans="1:8" x14ac:dyDescent="0.2">
      <c r="A115" s="3" t="s">
        <v>196</v>
      </c>
      <c r="B115" s="4"/>
      <c r="C115" s="4"/>
    </row>
    <row r="116" spans="1:8" x14ac:dyDescent="0.2">
      <c r="A116" s="3" t="s">
        <v>8</v>
      </c>
    </row>
    <row r="117" spans="1:8" x14ac:dyDescent="0.2">
      <c r="A117" s="3"/>
    </row>
    <row r="118" spans="1:8" x14ac:dyDescent="0.2">
      <c r="A118" s="5" t="s">
        <v>379</v>
      </c>
      <c r="G118" s="4"/>
    </row>
    <row r="119" spans="1:8" x14ac:dyDescent="0.2">
      <c r="A119" s="6" t="s">
        <v>11</v>
      </c>
      <c r="B119" s="3" t="s">
        <v>12</v>
      </c>
      <c r="C119" s="7" t="s">
        <v>13</v>
      </c>
      <c r="D119" s="3" t="s">
        <v>14</v>
      </c>
      <c r="E119" s="7" t="s">
        <v>15</v>
      </c>
      <c r="F119" s="3" t="s">
        <v>16</v>
      </c>
      <c r="G119" s="3" t="s">
        <v>17</v>
      </c>
      <c r="H119" s="3" t="s">
        <v>197</v>
      </c>
    </row>
    <row r="120" spans="1:8" x14ac:dyDescent="0.2">
      <c r="A120" s="7">
        <v>1</v>
      </c>
      <c r="B120" s="7">
        <v>23</v>
      </c>
      <c r="C120" s="25" t="s">
        <v>223</v>
      </c>
      <c r="D120" s="4" t="s">
        <v>224</v>
      </c>
      <c r="E120" s="27">
        <v>47.08</v>
      </c>
      <c r="F120" s="10">
        <v>0</v>
      </c>
      <c r="G120" s="4" t="s">
        <v>34</v>
      </c>
      <c r="H120" s="4" t="s">
        <v>225</v>
      </c>
    </row>
    <row r="121" spans="1:8" x14ac:dyDescent="0.2">
      <c r="A121" s="7">
        <v>2</v>
      </c>
      <c r="B121" s="7">
        <v>33</v>
      </c>
      <c r="C121" s="25" t="s">
        <v>242</v>
      </c>
      <c r="D121" s="4" t="s">
        <v>243</v>
      </c>
      <c r="E121" s="27">
        <v>49.08</v>
      </c>
      <c r="F121" s="10">
        <f>E121-47.08</f>
        <v>2</v>
      </c>
      <c r="G121" s="4" t="s">
        <v>24</v>
      </c>
      <c r="H121" s="4" t="s">
        <v>201</v>
      </c>
    </row>
    <row r="122" spans="1:8" x14ac:dyDescent="0.2">
      <c r="A122" s="7">
        <v>3</v>
      </c>
      <c r="B122" s="3">
        <v>32</v>
      </c>
      <c r="C122" s="25" t="s">
        <v>226</v>
      </c>
      <c r="D122" s="4" t="s">
        <v>253</v>
      </c>
      <c r="E122" s="27">
        <v>50.21</v>
      </c>
      <c r="F122" s="10">
        <f t="shared" ref="F122:F151" si="2">E122-47.08</f>
        <v>3.1300000000000026</v>
      </c>
      <c r="G122" s="4" t="s">
        <v>252</v>
      </c>
      <c r="H122" s="4" t="s">
        <v>201</v>
      </c>
    </row>
    <row r="123" spans="1:8" x14ac:dyDescent="0.2">
      <c r="A123" s="7">
        <v>4</v>
      </c>
      <c r="B123" s="7">
        <v>28</v>
      </c>
      <c r="C123" s="7" t="s">
        <v>244</v>
      </c>
      <c r="D123" s="4" t="s">
        <v>117</v>
      </c>
      <c r="E123" s="27">
        <v>50.97</v>
      </c>
      <c r="F123" s="10">
        <f t="shared" si="2"/>
        <v>3.8900000000000006</v>
      </c>
      <c r="G123" s="4" t="s">
        <v>24</v>
      </c>
      <c r="H123" s="4" t="s">
        <v>204</v>
      </c>
    </row>
    <row r="124" spans="1:8" x14ac:dyDescent="0.2">
      <c r="A124" s="7">
        <v>5</v>
      </c>
      <c r="B124" s="7">
        <v>16</v>
      </c>
      <c r="C124" s="25" t="s">
        <v>29</v>
      </c>
      <c r="D124" s="11" t="s">
        <v>53</v>
      </c>
      <c r="E124" s="27">
        <v>51.41</v>
      </c>
      <c r="F124" s="10">
        <f t="shared" si="2"/>
        <v>4.3299999999999983</v>
      </c>
      <c r="G124" s="4" t="s">
        <v>34</v>
      </c>
      <c r="H124" s="4" t="s">
        <v>204</v>
      </c>
    </row>
    <row r="125" spans="1:8" x14ac:dyDescent="0.2">
      <c r="A125" s="7">
        <v>6</v>
      </c>
      <c r="B125" s="7">
        <v>29</v>
      </c>
      <c r="C125" s="25" t="s">
        <v>245</v>
      </c>
      <c r="D125" s="4" t="s">
        <v>246</v>
      </c>
      <c r="E125" s="27">
        <v>51.84</v>
      </c>
      <c r="F125" s="10">
        <f t="shared" si="2"/>
        <v>4.7600000000000051</v>
      </c>
      <c r="G125" s="4" t="s">
        <v>24</v>
      </c>
    </row>
    <row r="126" spans="1:8" x14ac:dyDescent="0.2">
      <c r="A126" s="7">
        <v>7</v>
      </c>
      <c r="B126" s="7">
        <v>19</v>
      </c>
      <c r="C126" s="25" t="s">
        <v>226</v>
      </c>
      <c r="D126" s="4" t="s">
        <v>227</v>
      </c>
      <c r="E126" s="27">
        <v>53.89</v>
      </c>
      <c r="F126" s="10">
        <f t="shared" si="2"/>
        <v>6.8100000000000023</v>
      </c>
      <c r="G126" s="4" t="s">
        <v>34</v>
      </c>
    </row>
    <row r="127" spans="1:8" x14ac:dyDescent="0.2">
      <c r="A127" s="7">
        <v>8</v>
      </c>
      <c r="B127" s="7">
        <v>22</v>
      </c>
      <c r="C127" s="25" t="s">
        <v>26</v>
      </c>
      <c r="D127" s="4" t="s">
        <v>60</v>
      </c>
      <c r="E127" s="27">
        <v>54.95</v>
      </c>
      <c r="F127" s="10">
        <f t="shared" si="2"/>
        <v>7.8700000000000045</v>
      </c>
      <c r="G127" s="4" t="s">
        <v>34</v>
      </c>
    </row>
    <row r="128" spans="1:8" x14ac:dyDescent="0.2">
      <c r="A128" s="7">
        <v>9</v>
      </c>
      <c r="B128" s="3">
        <v>31</v>
      </c>
      <c r="C128" s="29" t="s">
        <v>240</v>
      </c>
      <c r="D128" s="30" t="s">
        <v>214</v>
      </c>
      <c r="E128" s="27">
        <v>58.97</v>
      </c>
      <c r="F128" s="10">
        <f t="shared" si="2"/>
        <v>11.89</v>
      </c>
      <c r="G128" s="30" t="s">
        <v>251</v>
      </c>
      <c r="H128" s="4" t="s">
        <v>56</v>
      </c>
    </row>
    <row r="129" spans="1:8" x14ac:dyDescent="0.2">
      <c r="A129" s="7">
        <v>10</v>
      </c>
      <c r="B129" s="7">
        <v>7</v>
      </c>
      <c r="C129" s="25" t="s">
        <v>199</v>
      </c>
      <c r="D129" s="4" t="s">
        <v>200</v>
      </c>
      <c r="E129" s="27">
        <v>60.29</v>
      </c>
      <c r="F129" s="10">
        <f t="shared" si="2"/>
        <v>13.21</v>
      </c>
      <c r="G129" s="4" t="s">
        <v>198</v>
      </c>
      <c r="H129" s="4" t="s">
        <v>201</v>
      </c>
    </row>
    <row r="130" spans="1:8" x14ac:dyDescent="0.2">
      <c r="A130" s="7">
        <v>11</v>
      </c>
      <c r="B130" s="7">
        <v>12</v>
      </c>
      <c r="C130" s="25" t="s">
        <v>35</v>
      </c>
      <c r="D130" s="4" t="s">
        <v>117</v>
      </c>
      <c r="E130" s="27">
        <v>60.51</v>
      </c>
      <c r="F130" s="10">
        <f t="shared" si="2"/>
        <v>13.43</v>
      </c>
      <c r="G130" s="4" t="s">
        <v>34</v>
      </c>
    </row>
    <row r="131" spans="1:8" x14ac:dyDescent="0.2">
      <c r="A131" s="7">
        <v>12</v>
      </c>
      <c r="B131" s="7">
        <v>10</v>
      </c>
      <c r="C131" s="29" t="s">
        <v>213</v>
      </c>
      <c r="D131" s="30" t="s">
        <v>214</v>
      </c>
      <c r="E131" s="27">
        <v>62.21</v>
      </c>
      <c r="F131" s="10">
        <f t="shared" si="2"/>
        <v>15.130000000000003</v>
      </c>
      <c r="G131" s="30" t="s">
        <v>215</v>
      </c>
      <c r="H131" s="4" t="s">
        <v>216</v>
      </c>
    </row>
    <row r="132" spans="1:8" x14ac:dyDescent="0.2">
      <c r="A132" s="7">
        <v>13</v>
      </c>
      <c r="B132" s="7">
        <v>4</v>
      </c>
      <c r="C132" s="25" t="s">
        <v>202</v>
      </c>
      <c r="D132" s="4" t="s">
        <v>203</v>
      </c>
      <c r="E132" s="27">
        <v>65.040000000000006</v>
      </c>
      <c r="F132" s="10">
        <f t="shared" si="2"/>
        <v>17.960000000000008</v>
      </c>
      <c r="G132" s="4" t="s">
        <v>198</v>
      </c>
      <c r="H132" s="4" t="s">
        <v>204</v>
      </c>
    </row>
    <row r="133" spans="1:8" x14ac:dyDescent="0.2">
      <c r="A133" s="7">
        <v>14</v>
      </c>
      <c r="B133" s="7">
        <v>24</v>
      </c>
      <c r="C133" s="25" t="s">
        <v>228</v>
      </c>
      <c r="D133" s="4" t="s">
        <v>229</v>
      </c>
      <c r="E133" s="27">
        <v>66.3</v>
      </c>
      <c r="F133" s="10">
        <f t="shared" si="2"/>
        <v>19.22</v>
      </c>
      <c r="G133" s="4" t="s">
        <v>34</v>
      </c>
    </row>
    <row r="134" spans="1:8" x14ac:dyDescent="0.2">
      <c r="A134" s="7">
        <v>15</v>
      </c>
      <c r="B134" s="7">
        <v>20</v>
      </c>
      <c r="C134" s="25" t="s">
        <v>221</v>
      </c>
      <c r="D134" s="4" t="s">
        <v>230</v>
      </c>
      <c r="E134" s="27">
        <v>66.31</v>
      </c>
      <c r="F134" s="10">
        <f t="shared" si="2"/>
        <v>19.230000000000004</v>
      </c>
      <c r="G134" s="4" t="s">
        <v>34</v>
      </c>
    </row>
    <row r="135" spans="1:8" x14ac:dyDescent="0.2">
      <c r="A135" s="7">
        <v>16</v>
      </c>
      <c r="B135" s="7">
        <v>21</v>
      </c>
      <c r="C135" s="25" t="s">
        <v>231</v>
      </c>
      <c r="D135" s="4" t="s">
        <v>230</v>
      </c>
      <c r="E135" s="27">
        <v>66.78</v>
      </c>
      <c r="F135" s="10">
        <f t="shared" si="2"/>
        <v>19.700000000000003</v>
      </c>
      <c r="G135" s="4" t="s">
        <v>34</v>
      </c>
    </row>
    <row r="136" spans="1:8" x14ac:dyDescent="0.2">
      <c r="A136" s="7">
        <v>17</v>
      </c>
      <c r="B136" s="3">
        <v>30</v>
      </c>
      <c r="C136" s="29" t="s">
        <v>221</v>
      </c>
      <c r="D136" s="30" t="s">
        <v>109</v>
      </c>
      <c r="E136" s="27">
        <v>66.790000000000006</v>
      </c>
      <c r="F136" s="10">
        <f t="shared" si="2"/>
        <v>19.710000000000008</v>
      </c>
      <c r="G136" s="30" t="s">
        <v>251</v>
      </c>
      <c r="H136" s="4" t="s">
        <v>204</v>
      </c>
    </row>
    <row r="137" spans="1:8" x14ac:dyDescent="0.2">
      <c r="A137" s="7">
        <v>18</v>
      </c>
      <c r="B137" s="7">
        <v>6</v>
      </c>
      <c r="C137" s="25" t="s">
        <v>205</v>
      </c>
      <c r="D137" s="4" t="s">
        <v>206</v>
      </c>
      <c r="E137" s="27">
        <v>66.95</v>
      </c>
      <c r="F137" s="10">
        <f t="shared" si="2"/>
        <v>19.870000000000005</v>
      </c>
      <c r="G137" s="4" t="s">
        <v>198</v>
      </c>
      <c r="H137" s="4" t="s">
        <v>207</v>
      </c>
    </row>
    <row r="138" spans="1:8" x14ac:dyDescent="0.2">
      <c r="A138" s="7">
        <v>19</v>
      </c>
      <c r="B138" s="7">
        <v>15</v>
      </c>
      <c r="C138" s="25" t="s">
        <v>232</v>
      </c>
      <c r="D138" s="4" t="s">
        <v>71</v>
      </c>
      <c r="E138" s="27">
        <v>68.599999999999994</v>
      </c>
      <c r="F138" s="10">
        <f t="shared" si="2"/>
        <v>21.519999999999996</v>
      </c>
      <c r="G138" s="4" t="s">
        <v>34</v>
      </c>
    </row>
    <row r="139" spans="1:8" x14ac:dyDescent="0.2">
      <c r="A139" s="7">
        <v>20</v>
      </c>
      <c r="B139" s="7">
        <v>13</v>
      </c>
      <c r="C139" s="25" t="s">
        <v>233</v>
      </c>
      <c r="D139" s="4" t="s">
        <v>234</v>
      </c>
      <c r="E139" s="27">
        <v>70.19</v>
      </c>
      <c r="F139" s="10">
        <f t="shared" si="2"/>
        <v>23.11</v>
      </c>
      <c r="G139" s="4" t="s">
        <v>34</v>
      </c>
    </row>
    <row r="140" spans="1:8" x14ac:dyDescent="0.2">
      <c r="A140" s="7">
        <v>21</v>
      </c>
      <c r="B140" s="7">
        <v>11</v>
      </c>
      <c r="C140" s="29" t="s">
        <v>217</v>
      </c>
      <c r="D140" s="30" t="s">
        <v>218</v>
      </c>
      <c r="E140" s="27">
        <v>71.97</v>
      </c>
      <c r="F140" s="10">
        <f t="shared" si="2"/>
        <v>24.89</v>
      </c>
      <c r="G140" s="30" t="s">
        <v>215</v>
      </c>
      <c r="H140" s="4" t="s">
        <v>204</v>
      </c>
    </row>
    <row r="141" spans="1:8" x14ac:dyDescent="0.2">
      <c r="A141" s="7">
        <v>22</v>
      </c>
      <c r="B141" s="7">
        <v>14</v>
      </c>
      <c r="C141" s="25" t="s">
        <v>235</v>
      </c>
      <c r="D141" s="4" t="s">
        <v>145</v>
      </c>
      <c r="E141" s="27">
        <v>73.33</v>
      </c>
      <c r="F141" s="10">
        <f t="shared" si="2"/>
        <v>26.25</v>
      </c>
      <c r="G141" s="4" t="s">
        <v>34</v>
      </c>
    </row>
    <row r="142" spans="1:8" x14ac:dyDescent="0.2">
      <c r="A142" s="7">
        <v>23</v>
      </c>
      <c r="B142" s="7">
        <v>5</v>
      </c>
      <c r="C142" s="25" t="s">
        <v>148</v>
      </c>
      <c r="D142" s="4" t="s">
        <v>149</v>
      </c>
      <c r="E142" s="27">
        <v>79.06</v>
      </c>
      <c r="F142" s="10">
        <f t="shared" si="2"/>
        <v>31.980000000000004</v>
      </c>
      <c r="G142" s="4" t="s">
        <v>198</v>
      </c>
    </row>
    <row r="143" spans="1:8" x14ac:dyDescent="0.2">
      <c r="A143" s="7">
        <v>24</v>
      </c>
      <c r="B143" s="7">
        <v>18</v>
      </c>
      <c r="C143" s="25" t="s">
        <v>236</v>
      </c>
      <c r="D143" s="4" t="s">
        <v>71</v>
      </c>
      <c r="E143" s="27">
        <v>80.56</v>
      </c>
      <c r="F143" s="10">
        <f t="shared" si="2"/>
        <v>33.480000000000004</v>
      </c>
      <c r="G143" s="4" t="s">
        <v>34</v>
      </c>
      <c r="H143" s="4" t="s">
        <v>237</v>
      </c>
    </row>
    <row r="144" spans="1:8" x14ac:dyDescent="0.2">
      <c r="A144" s="7">
        <v>25</v>
      </c>
      <c r="B144" s="7">
        <v>8</v>
      </c>
      <c r="C144" s="29" t="s">
        <v>148</v>
      </c>
      <c r="D144" s="30" t="s">
        <v>219</v>
      </c>
      <c r="E144" s="27">
        <v>80.67</v>
      </c>
      <c r="F144" s="10">
        <f t="shared" si="2"/>
        <v>33.590000000000003</v>
      </c>
      <c r="G144" s="30" t="s">
        <v>215</v>
      </c>
      <c r="H144" s="4" t="s">
        <v>220</v>
      </c>
    </row>
    <row r="145" spans="1:8" x14ac:dyDescent="0.2">
      <c r="A145" s="7">
        <v>26</v>
      </c>
      <c r="B145" s="7">
        <v>1</v>
      </c>
      <c r="C145" s="25" t="s">
        <v>208</v>
      </c>
      <c r="D145" s="4" t="s">
        <v>209</v>
      </c>
      <c r="E145" s="27">
        <v>80.72</v>
      </c>
      <c r="F145" s="10">
        <f t="shared" si="2"/>
        <v>33.64</v>
      </c>
      <c r="G145" s="4" t="s">
        <v>198</v>
      </c>
    </row>
    <row r="146" spans="1:8" x14ac:dyDescent="0.2">
      <c r="A146" s="7">
        <v>27</v>
      </c>
      <c r="B146" s="7">
        <v>2</v>
      </c>
      <c r="C146" s="25" t="s">
        <v>210</v>
      </c>
      <c r="D146" s="4" t="s">
        <v>145</v>
      </c>
      <c r="E146" s="27">
        <v>92.57</v>
      </c>
      <c r="F146" s="10">
        <f t="shared" si="2"/>
        <v>45.489999999999995</v>
      </c>
      <c r="G146" s="4" t="s">
        <v>198</v>
      </c>
      <c r="H146" s="4" t="s">
        <v>190</v>
      </c>
    </row>
    <row r="147" spans="1:8" x14ac:dyDescent="0.2">
      <c r="A147" s="28">
        <v>28</v>
      </c>
      <c r="B147" s="7">
        <v>12</v>
      </c>
      <c r="C147" s="25" t="s">
        <v>238</v>
      </c>
      <c r="D147" s="4" t="s">
        <v>239</v>
      </c>
      <c r="E147" s="27">
        <v>94.19</v>
      </c>
      <c r="F147" s="10">
        <f t="shared" si="2"/>
        <v>47.11</v>
      </c>
      <c r="G147" s="4" t="s">
        <v>34</v>
      </c>
      <c r="H147" s="4" t="s">
        <v>237</v>
      </c>
    </row>
    <row r="148" spans="1:8" x14ac:dyDescent="0.2">
      <c r="A148" s="28">
        <v>29</v>
      </c>
      <c r="B148" s="31">
        <v>25</v>
      </c>
      <c r="C148" s="29" t="s">
        <v>240</v>
      </c>
      <c r="D148" s="30" t="s">
        <v>241</v>
      </c>
      <c r="E148" s="27">
        <v>97.48</v>
      </c>
      <c r="F148" s="10">
        <f t="shared" si="2"/>
        <v>50.400000000000006</v>
      </c>
      <c r="G148" s="30" t="s">
        <v>55</v>
      </c>
      <c r="H148" s="4"/>
    </row>
    <row r="149" spans="1:8" x14ac:dyDescent="0.2">
      <c r="A149" s="28">
        <v>30</v>
      </c>
      <c r="B149" s="7">
        <v>9</v>
      </c>
      <c r="C149" s="29" t="s">
        <v>221</v>
      </c>
      <c r="D149" s="30" t="s">
        <v>222</v>
      </c>
      <c r="E149" s="27">
        <v>100.51</v>
      </c>
      <c r="F149" s="10">
        <f t="shared" si="2"/>
        <v>53.430000000000007</v>
      </c>
      <c r="G149" s="30" t="s">
        <v>215</v>
      </c>
      <c r="H149" s="4"/>
    </row>
    <row r="150" spans="1:8" x14ac:dyDescent="0.2">
      <c r="A150" s="28">
        <v>31</v>
      </c>
      <c r="B150" s="7">
        <v>34</v>
      </c>
      <c r="C150" s="25" t="s">
        <v>32</v>
      </c>
      <c r="D150" s="4" t="s">
        <v>33</v>
      </c>
      <c r="E150" s="27">
        <v>108.47</v>
      </c>
      <c r="F150" s="10">
        <f t="shared" si="2"/>
        <v>61.39</v>
      </c>
      <c r="G150" s="4" t="s">
        <v>34</v>
      </c>
      <c r="H150" s="4"/>
    </row>
    <row r="151" spans="1:8" x14ac:dyDescent="0.2">
      <c r="A151" s="28">
        <v>32</v>
      </c>
      <c r="B151" s="7">
        <v>3</v>
      </c>
      <c r="C151" s="25" t="s">
        <v>211</v>
      </c>
      <c r="D151" s="4" t="s">
        <v>212</v>
      </c>
      <c r="E151" s="27">
        <v>154.13999999999999</v>
      </c>
      <c r="F151" s="10">
        <f t="shared" si="2"/>
        <v>107.05999999999999</v>
      </c>
      <c r="G151" s="4" t="s">
        <v>198</v>
      </c>
      <c r="H151" s="4" t="s">
        <v>184</v>
      </c>
    </row>
    <row r="152" spans="1:8" x14ac:dyDescent="0.2">
      <c r="A152" s="6"/>
      <c r="B152" s="7">
        <v>26</v>
      </c>
      <c r="C152" s="25" t="s">
        <v>249</v>
      </c>
      <c r="D152" s="4" t="s">
        <v>250</v>
      </c>
      <c r="E152" s="27" t="s">
        <v>160</v>
      </c>
      <c r="F152" s="10"/>
      <c r="G152" s="4"/>
      <c r="H152" s="4"/>
    </row>
    <row r="153" spans="1:8" x14ac:dyDescent="0.2">
      <c r="A153" s="6"/>
      <c r="B153" s="7">
        <v>27</v>
      </c>
      <c r="C153" s="25" t="s">
        <v>247</v>
      </c>
      <c r="D153" s="4" t="s">
        <v>248</v>
      </c>
      <c r="E153" s="27" t="s">
        <v>160</v>
      </c>
      <c r="F153" s="10"/>
      <c r="G153" s="4"/>
      <c r="H153" s="4"/>
    </row>
    <row r="154" spans="1:8" x14ac:dyDescent="0.2">
      <c r="A154" s="6"/>
      <c r="B154" s="7"/>
      <c r="C154" s="25"/>
      <c r="D154" s="4"/>
      <c r="E154" s="27"/>
      <c r="F154" s="10"/>
      <c r="G154" s="4"/>
      <c r="H154" s="4"/>
    </row>
    <row r="155" spans="1:8" x14ac:dyDescent="0.2">
      <c r="B155" s="32" t="s">
        <v>254</v>
      </c>
      <c r="C155" s="25"/>
      <c r="D155" s="4"/>
      <c r="E155" s="27"/>
      <c r="F155" s="10"/>
      <c r="G155" s="4"/>
      <c r="H155" s="4"/>
    </row>
    <row r="156" spans="1:8" x14ac:dyDescent="0.2">
      <c r="B156" s="32" t="s">
        <v>225</v>
      </c>
      <c r="C156" s="25"/>
      <c r="D156" s="4" t="s">
        <v>255</v>
      </c>
      <c r="E156" s="27"/>
      <c r="F156" s="10"/>
      <c r="G156" s="4"/>
      <c r="H156" s="4"/>
    </row>
    <row r="157" spans="1:8" x14ac:dyDescent="0.2">
      <c r="A157" s="6"/>
      <c r="B157" s="25" t="s">
        <v>256</v>
      </c>
      <c r="F157" s="10"/>
      <c r="G157" s="4"/>
      <c r="H157" s="4"/>
    </row>
    <row r="158" spans="1:8" x14ac:dyDescent="0.2">
      <c r="A158" s="6"/>
      <c r="B158" s="25" t="s">
        <v>257</v>
      </c>
      <c r="F158" s="10"/>
      <c r="G158" s="4"/>
      <c r="H158" s="4"/>
    </row>
    <row r="159" spans="1:8" x14ac:dyDescent="0.2">
      <c r="A159" s="6"/>
      <c r="B159" s="25" t="s">
        <v>216</v>
      </c>
      <c r="D159" s="4" t="s">
        <v>258</v>
      </c>
      <c r="F159" s="10"/>
      <c r="G159" s="4"/>
      <c r="H159" s="4"/>
    </row>
    <row r="160" spans="1:8" x14ac:dyDescent="0.2">
      <c r="A160" s="6"/>
      <c r="B160" s="25" t="s">
        <v>190</v>
      </c>
      <c r="D160" s="4" t="s">
        <v>259</v>
      </c>
      <c r="F160" s="10"/>
      <c r="G160" s="4"/>
      <c r="H160" s="4"/>
    </row>
    <row r="161" spans="1:8" x14ac:dyDescent="0.2">
      <c r="A161" s="6"/>
      <c r="B161" s="25" t="s">
        <v>207</v>
      </c>
      <c r="D161" s="4" t="s">
        <v>260</v>
      </c>
      <c r="F161" s="10"/>
      <c r="G161" s="4"/>
      <c r="H161" s="4"/>
    </row>
    <row r="162" spans="1:8" x14ac:dyDescent="0.2">
      <c r="A162" s="6"/>
      <c r="B162" s="25" t="s">
        <v>184</v>
      </c>
      <c r="D162" s="4" t="s">
        <v>261</v>
      </c>
      <c r="F162" s="10"/>
      <c r="G162" s="4"/>
      <c r="H162" s="4"/>
    </row>
    <row r="163" spans="1:8" x14ac:dyDescent="0.2">
      <c r="A163" s="6"/>
      <c r="B163" s="25" t="s">
        <v>262</v>
      </c>
      <c r="D163" s="4" t="s">
        <v>382</v>
      </c>
      <c r="F163" s="10"/>
      <c r="G163" s="4"/>
      <c r="H163" s="4"/>
    </row>
    <row r="164" spans="1:8" x14ac:dyDescent="0.2">
      <c r="B164" s="6" t="s">
        <v>263</v>
      </c>
      <c r="C164" s="25"/>
      <c r="D164" s="4" t="s">
        <v>264</v>
      </c>
      <c r="E164" s="27"/>
      <c r="F164" s="10"/>
      <c r="G164" s="4"/>
      <c r="H16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5"/>
  <sheetViews>
    <sheetView workbookViewId="0">
      <selection activeCell="C8" sqref="C8"/>
    </sheetView>
  </sheetViews>
  <sheetFormatPr baseColWidth="10" defaultColWidth="8.83203125" defaultRowHeight="15" x14ac:dyDescent="0.2"/>
  <cols>
    <col min="1" max="1" width="4.5" customWidth="1"/>
    <col min="2" max="2" width="4.1640625" customWidth="1"/>
    <col min="3" max="3" width="12.6640625" customWidth="1"/>
    <col min="4" max="4" width="8.83203125" customWidth="1"/>
    <col min="5" max="5" width="6" customWidth="1"/>
    <col min="6" max="6" width="6.5" customWidth="1"/>
    <col min="7" max="7" width="7.1640625" customWidth="1"/>
    <col min="8" max="8" width="5.83203125" customWidth="1"/>
  </cols>
  <sheetData>
    <row r="1" spans="1:10" x14ac:dyDescent="0.2">
      <c r="A1" s="1" t="s">
        <v>265</v>
      </c>
      <c r="B1" s="2"/>
      <c r="C1" s="2"/>
      <c r="D1" s="2"/>
      <c r="E1" s="2"/>
    </row>
    <row r="2" spans="1:10" x14ac:dyDescent="0.2">
      <c r="A2" s="3" t="s">
        <v>266</v>
      </c>
      <c r="D2" s="3" t="s">
        <v>267</v>
      </c>
    </row>
    <row r="3" spans="1:10" x14ac:dyDescent="0.2">
      <c r="A3" s="3" t="s">
        <v>268</v>
      </c>
      <c r="B3" s="3"/>
      <c r="D3" s="3" t="s">
        <v>269</v>
      </c>
    </row>
    <row r="4" spans="1:10" x14ac:dyDescent="0.2">
      <c r="A4" s="3" t="s">
        <v>270</v>
      </c>
      <c r="B4" s="4"/>
      <c r="C4" s="4"/>
      <c r="D4" s="3" t="s">
        <v>271</v>
      </c>
      <c r="E4" s="4"/>
    </row>
    <row r="5" spans="1:10" x14ac:dyDescent="0.2">
      <c r="A5" s="3" t="s">
        <v>272</v>
      </c>
      <c r="B5" s="4"/>
      <c r="C5" s="4"/>
      <c r="D5" s="4"/>
      <c r="E5" s="4"/>
      <c r="F5" s="4"/>
      <c r="G5" s="4"/>
      <c r="H5" s="4"/>
    </row>
    <row r="6" spans="1:10" x14ac:dyDescent="0.2">
      <c r="A6" s="3" t="s">
        <v>273</v>
      </c>
      <c r="B6" s="4"/>
      <c r="C6" s="4"/>
      <c r="D6" s="4"/>
      <c r="E6" s="4" t="s">
        <v>274</v>
      </c>
      <c r="F6" s="4"/>
      <c r="G6" s="7" t="s">
        <v>275</v>
      </c>
      <c r="H6" s="4"/>
      <c r="I6" s="3" t="s">
        <v>276</v>
      </c>
    </row>
    <row r="7" spans="1:10" x14ac:dyDescent="0.2">
      <c r="A7" s="3" t="s">
        <v>11</v>
      </c>
      <c r="B7" s="3" t="s">
        <v>12</v>
      </c>
      <c r="C7" s="3" t="s">
        <v>277</v>
      </c>
      <c r="D7" s="3" t="s">
        <v>14</v>
      </c>
      <c r="E7" s="7" t="s">
        <v>383</v>
      </c>
      <c r="F7" s="7" t="s">
        <v>384</v>
      </c>
      <c r="G7" s="7" t="s">
        <v>15</v>
      </c>
      <c r="H7" s="3" t="s">
        <v>16</v>
      </c>
      <c r="I7" s="3" t="s">
        <v>17</v>
      </c>
      <c r="J7" s="23"/>
    </row>
    <row r="8" spans="1:10" x14ac:dyDescent="0.2">
      <c r="A8" s="7">
        <v>1</v>
      </c>
      <c r="B8" s="7">
        <v>61</v>
      </c>
      <c r="C8" s="37" t="s">
        <v>278</v>
      </c>
      <c r="D8" s="4" t="s">
        <v>234</v>
      </c>
      <c r="E8" s="10">
        <v>27.2</v>
      </c>
      <c r="F8" s="10">
        <v>27.08</v>
      </c>
      <c r="G8" s="10">
        <v>54.78</v>
      </c>
      <c r="H8" s="10"/>
      <c r="I8" s="11" t="s">
        <v>279</v>
      </c>
      <c r="J8" s="23"/>
    </row>
    <row r="9" spans="1:10" x14ac:dyDescent="0.2">
      <c r="A9" s="7">
        <v>2</v>
      </c>
      <c r="B9" s="7">
        <v>49</v>
      </c>
      <c r="C9" s="4" t="s">
        <v>32</v>
      </c>
      <c r="D9" t="s">
        <v>33</v>
      </c>
      <c r="E9" s="10">
        <v>26.87</v>
      </c>
      <c r="F9" s="10">
        <v>28.35</v>
      </c>
      <c r="G9" s="10">
        <v>57.02</v>
      </c>
      <c r="H9" s="10">
        <f>G9-54.78</f>
        <v>2.240000000000002</v>
      </c>
      <c r="I9" s="11" t="s">
        <v>34</v>
      </c>
      <c r="J9" s="23"/>
    </row>
    <row r="10" spans="1:10" x14ac:dyDescent="0.2">
      <c r="A10" s="7">
        <v>3</v>
      </c>
      <c r="B10" s="7">
        <v>22</v>
      </c>
      <c r="C10" s="33" t="s">
        <v>18</v>
      </c>
      <c r="D10" s="33" t="s">
        <v>19</v>
      </c>
      <c r="E10" s="10">
        <v>29.43</v>
      </c>
      <c r="F10" s="10">
        <v>29.35</v>
      </c>
      <c r="G10" s="10">
        <v>58.78</v>
      </c>
      <c r="H10" s="10">
        <f>G10-54.78</f>
        <v>4</v>
      </c>
      <c r="I10" s="11" t="s">
        <v>280</v>
      </c>
      <c r="J10" s="23"/>
    </row>
    <row r="11" spans="1:10" x14ac:dyDescent="0.2">
      <c r="A11" s="7">
        <v>4</v>
      </c>
      <c r="B11" s="7">
        <v>62</v>
      </c>
      <c r="C11" s="37" t="s">
        <v>278</v>
      </c>
      <c r="D11" s="4" t="s">
        <v>281</v>
      </c>
      <c r="E11" s="10">
        <v>29.55</v>
      </c>
      <c r="F11" s="10">
        <v>29.48</v>
      </c>
      <c r="G11" s="10">
        <v>59.03</v>
      </c>
      <c r="H11" s="10">
        <f>G11-54.78</f>
        <v>4.25</v>
      </c>
      <c r="I11" s="11" t="s">
        <v>34</v>
      </c>
      <c r="J11" s="23"/>
    </row>
    <row r="12" spans="1:10" x14ac:dyDescent="0.2">
      <c r="A12" s="7">
        <v>5</v>
      </c>
      <c r="B12" s="7">
        <v>55</v>
      </c>
      <c r="C12" s="4" t="s">
        <v>282</v>
      </c>
      <c r="D12" s="4" t="s">
        <v>283</v>
      </c>
      <c r="E12" s="10">
        <v>29.82</v>
      </c>
      <c r="F12" s="10">
        <v>29.75</v>
      </c>
      <c r="G12" s="10">
        <v>59.57</v>
      </c>
      <c r="H12" s="10">
        <f t="shared" ref="H12:H74" si="0">G12-54.78</f>
        <v>4.7899999999999991</v>
      </c>
      <c r="I12" s="11" t="s">
        <v>24</v>
      </c>
      <c r="J12" s="23"/>
    </row>
    <row r="13" spans="1:10" x14ac:dyDescent="0.2">
      <c r="A13" s="7">
        <v>6</v>
      </c>
      <c r="B13" s="7">
        <v>43</v>
      </c>
      <c r="C13" s="4" t="s">
        <v>18</v>
      </c>
      <c r="D13" s="4" t="s">
        <v>284</v>
      </c>
      <c r="E13" s="10">
        <v>29.89</v>
      </c>
      <c r="F13" s="10">
        <v>29.77</v>
      </c>
      <c r="G13" s="10">
        <v>59.66</v>
      </c>
      <c r="H13" s="10">
        <f t="shared" si="0"/>
        <v>4.8799999999999955</v>
      </c>
      <c r="I13" s="11" t="s">
        <v>34</v>
      </c>
      <c r="J13" s="23"/>
    </row>
    <row r="14" spans="1:10" x14ac:dyDescent="0.2">
      <c r="A14" s="7">
        <v>7</v>
      </c>
      <c r="B14" s="7">
        <v>53</v>
      </c>
      <c r="C14" s="4" t="s">
        <v>94</v>
      </c>
      <c r="D14" s="4" t="s">
        <v>285</v>
      </c>
      <c r="E14" s="10">
        <v>30.31</v>
      </c>
      <c r="F14" s="10">
        <v>30.16</v>
      </c>
      <c r="G14" s="10">
        <v>60.29</v>
      </c>
      <c r="H14" s="10">
        <f t="shared" si="0"/>
        <v>5.509999999999998</v>
      </c>
      <c r="I14" s="11" t="s">
        <v>34</v>
      </c>
      <c r="J14" s="23"/>
    </row>
    <row r="15" spans="1:10" x14ac:dyDescent="0.2">
      <c r="A15" s="7">
        <v>8</v>
      </c>
      <c r="B15" s="7">
        <v>50</v>
      </c>
      <c r="C15" s="4" t="s">
        <v>286</v>
      </c>
      <c r="D15" t="s">
        <v>287</v>
      </c>
      <c r="E15" s="10">
        <v>31.29</v>
      </c>
      <c r="F15" s="10">
        <v>30.86</v>
      </c>
      <c r="G15" s="10">
        <v>62.18</v>
      </c>
      <c r="H15" s="10">
        <f t="shared" si="0"/>
        <v>7.3999999999999986</v>
      </c>
      <c r="I15" s="11" t="s">
        <v>34</v>
      </c>
      <c r="J15" s="23"/>
    </row>
    <row r="16" spans="1:10" x14ac:dyDescent="0.2">
      <c r="A16" s="7">
        <v>9</v>
      </c>
      <c r="B16" s="7">
        <v>19</v>
      </c>
      <c r="C16" s="33" t="s">
        <v>286</v>
      </c>
      <c r="D16" s="33" t="s">
        <v>288</v>
      </c>
      <c r="E16" s="10">
        <v>31.84</v>
      </c>
      <c r="F16" s="10">
        <v>31.6</v>
      </c>
      <c r="G16" s="10">
        <v>63.44</v>
      </c>
      <c r="H16" s="10">
        <f t="shared" si="0"/>
        <v>8.6599999999999966</v>
      </c>
      <c r="I16" s="11" t="s">
        <v>280</v>
      </c>
      <c r="J16" s="23"/>
    </row>
    <row r="17" spans="1:10" x14ac:dyDescent="0.2">
      <c r="A17" s="7">
        <v>10</v>
      </c>
      <c r="B17" s="7">
        <v>52</v>
      </c>
      <c r="C17" s="4" t="s">
        <v>289</v>
      </c>
      <c r="D17" s="4" t="s">
        <v>290</v>
      </c>
      <c r="E17" s="10">
        <v>32.4</v>
      </c>
      <c r="F17" s="10">
        <v>31.08</v>
      </c>
      <c r="G17" s="10">
        <v>63.48</v>
      </c>
      <c r="H17" s="10">
        <f t="shared" si="0"/>
        <v>8.6999999999999957</v>
      </c>
      <c r="I17" s="11" t="s">
        <v>34</v>
      </c>
      <c r="J17" s="23"/>
    </row>
    <row r="18" spans="1:10" x14ac:dyDescent="0.2">
      <c r="A18" s="7">
        <v>11</v>
      </c>
      <c r="B18" s="7">
        <v>40</v>
      </c>
      <c r="C18" s="4" t="s">
        <v>291</v>
      </c>
      <c r="D18" s="4" t="s">
        <v>48</v>
      </c>
      <c r="E18" s="10">
        <v>32.119999999999997</v>
      </c>
      <c r="F18" s="10">
        <v>32.25</v>
      </c>
      <c r="G18" s="10">
        <v>64.37</v>
      </c>
      <c r="H18" s="10">
        <f t="shared" si="0"/>
        <v>9.5900000000000034</v>
      </c>
      <c r="I18" s="11" t="s">
        <v>34</v>
      </c>
      <c r="J18" s="23"/>
    </row>
    <row r="19" spans="1:10" x14ac:dyDescent="0.2">
      <c r="A19" s="7">
        <v>12</v>
      </c>
      <c r="B19" s="7">
        <v>45</v>
      </c>
      <c r="C19" s="4" t="s">
        <v>292</v>
      </c>
      <c r="D19" s="4" t="s">
        <v>293</v>
      </c>
      <c r="E19" s="10">
        <v>32.47</v>
      </c>
      <c r="F19" s="10">
        <v>32.06</v>
      </c>
      <c r="G19" s="10">
        <v>64.53</v>
      </c>
      <c r="H19" s="10">
        <f t="shared" si="0"/>
        <v>9.75</v>
      </c>
      <c r="I19" s="11" t="s">
        <v>34</v>
      </c>
      <c r="J19" s="23"/>
    </row>
    <row r="20" spans="1:10" x14ac:dyDescent="0.2">
      <c r="A20" s="7">
        <v>13</v>
      </c>
      <c r="B20" s="7">
        <v>21</v>
      </c>
      <c r="C20" s="33" t="s">
        <v>18</v>
      </c>
      <c r="D20" s="33" t="s">
        <v>41</v>
      </c>
      <c r="E20" s="10">
        <v>32.31</v>
      </c>
      <c r="F20" s="10">
        <v>32.549999999999997</v>
      </c>
      <c r="G20" s="10">
        <v>64.86</v>
      </c>
      <c r="H20" s="10">
        <f t="shared" si="0"/>
        <v>10.079999999999998</v>
      </c>
      <c r="I20" s="11" t="s">
        <v>294</v>
      </c>
      <c r="J20" s="23"/>
    </row>
    <row r="21" spans="1:10" x14ac:dyDescent="0.2">
      <c r="A21" s="7">
        <v>14</v>
      </c>
      <c r="B21" s="7">
        <v>59</v>
      </c>
      <c r="C21" s="30" t="s">
        <v>94</v>
      </c>
      <c r="D21" s="30" t="s">
        <v>95</v>
      </c>
      <c r="E21" s="10">
        <v>33.22</v>
      </c>
      <c r="F21" s="10">
        <v>32.46</v>
      </c>
      <c r="G21" s="10">
        <v>65.680000000000007</v>
      </c>
      <c r="H21" s="10">
        <f t="shared" si="0"/>
        <v>10.900000000000006</v>
      </c>
      <c r="I21" s="11" t="s">
        <v>96</v>
      </c>
      <c r="J21" s="23"/>
    </row>
    <row r="22" spans="1:10" x14ac:dyDescent="0.2">
      <c r="A22" s="7">
        <v>15</v>
      </c>
      <c r="B22" s="7">
        <v>46</v>
      </c>
      <c r="C22" s="4" t="s">
        <v>295</v>
      </c>
      <c r="D22" s="4" t="s">
        <v>296</v>
      </c>
      <c r="E22" s="10">
        <v>33.83</v>
      </c>
      <c r="F22" s="10">
        <v>32.31</v>
      </c>
      <c r="G22" s="10">
        <v>66.14</v>
      </c>
      <c r="H22" s="10">
        <f t="shared" si="0"/>
        <v>11.36</v>
      </c>
      <c r="I22" s="11" t="s">
        <v>34</v>
      </c>
      <c r="J22" s="23"/>
    </row>
    <row r="23" spans="1:10" x14ac:dyDescent="0.2">
      <c r="A23" s="7">
        <v>16</v>
      </c>
      <c r="B23" s="7">
        <v>56</v>
      </c>
      <c r="C23" s="30" t="s">
        <v>289</v>
      </c>
      <c r="D23" s="30" t="s">
        <v>297</v>
      </c>
      <c r="E23" s="10">
        <v>34.119999999999997</v>
      </c>
      <c r="F23" s="10">
        <v>32.950000000000003</v>
      </c>
      <c r="G23" s="10">
        <v>67.069999999999993</v>
      </c>
      <c r="H23" s="10">
        <f t="shared" si="0"/>
        <v>12.289999999999992</v>
      </c>
      <c r="I23" s="11" t="s">
        <v>298</v>
      </c>
      <c r="J23" s="23"/>
    </row>
    <row r="24" spans="1:10" x14ac:dyDescent="0.2">
      <c r="A24" s="7">
        <v>17</v>
      </c>
      <c r="B24" s="7">
        <v>47</v>
      </c>
      <c r="C24" s="4" t="s">
        <v>70</v>
      </c>
      <c r="D24" t="s">
        <v>71</v>
      </c>
      <c r="E24" s="10">
        <v>34.93</v>
      </c>
      <c r="F24" s="10">
        <v>33.659999999999997</v>
      </c>
      <c r="G24" s="10">
        <v>68.59</v>
      </c>
      <c r="H24" s="10">
        <f t="shared" si="0"/>
        <v>13.810000000000002</v>
      </c>
      <c r="I24" s="11" t="s">
        <v>34</v>
      </c>
      <c r="J24" s="23"/>
    </row>
    <row r="25" spans="1:10" x14ac:dyDescent="0.2">
      <c r="A25" s="7">
        <v>18</v>
      </c>
      <c r="B25" s="7">
        <v>17</v>
      </c>
      <c r="C25" s="38" t="s">
        <v>299</v>
      </c>
      <c r="D25" s="33" t="s">
        <v>300</v>
      </c>
      <c r="E25" s="10">
        <v>35</v>
      </c>
      <c r="F25" s="10">
        <v>34.159999999999997</v>
      </c>
      <c r="G25" s="10">
        <v>69.16</v>
      </c>
      <c r="H25" s="10">
        <f t="shared" si="0"/>
        <v>14.379999999999995</v>
      </c>
      <c r="I25" s="11" t="s">
        <v>280</v>
      </c>
      <c r="J25" s="23"/>
    </row>
    <row r="26" spans="1:10" x14ac:dyDescent="0.2">
      <c r="A26" s="7">
        <v>19</v>
      </c>
      <c r="B26" s="7">
        <v>41</v>
      </c>
      <c r="C26" s="4" t="s">
        <v>301</v>
      </c>
      <c r="D26" t="s">
        <v>155</v>
      </c>
      <c r="E26" s="10">
        <v>34.71</v>
      </c>
      <c r="F26" s="10">
        <v>34.729999999999997</v>
      </c>
      <c r="G26" s="10">
        <v>69.44</v>
      </c>
      <c r="H26" s="10">
        <f t="shared" si="0"/>
        <v>14.659999999999997</v>
      </c>
      <c r="I26" s="11" t="s">
        <v>34</v>
      </c>
      <c r="J26" s="23"/>
    </row>
    <row r="27" spans="1:10" x14ac:dyDescent="0.2">
      <c r="A27" s="7">
        <v>20</v>
      </c>
      <c r="B27" s="7">
        <v>34</v>
      </c>
      <c r="C27" s="30" t="s">
        <v>18</v>
      </c>
      <c r="D27" s="30" t="s">
        <v>109</v>
      </c>
      <c r="E27" s="10">
        <v>35.479999999999997</v>
      </c>
      <c r="F27" s="10">
        <v>34.130000000000003</v>
      </c>
      <c r="G27" s="10">
        <v>69.61</v>
      </c>
      <c r="H27" s="10">
        <f t="shared" si="0"/>
        <v>14.829999999999998</v>
      </c>
      <c r="I27" s="11" t="s">
        <v>96</v>
      </c>
      <c r="J27" s="23"/>
    </row>
    <row r="28" spans="1:10" x14ac:dyDescent="0.2">
      <c r="A28" s="7">
        <v>21</v>
      </c>
      <c r="B28" s="7">
        <v>51</v>
      </c>
      <c r="C28" s="4" t="s">
        <v>302</v>
      </c>
      <c r="D28" s="4" t="s">
        <v>155</v>
      </c>
      <c r="E28" s="10">
        <v>35.07</v>
      </c>
      <c r="F28" s="10">
        <v>34.65</v>
      </c>
      <c r="G28" s="10">
        <v>69.72</v>
      </c>
      <c r="H28" s="10">
        <f t="shared" si="0"/>
        <v>14.939999999999998</v>
      </c>
      <c r="I28" s="11" t="s">
        <v>34</v>
      </c>
      <c r="J28" s="23"/>
    </row>
    <row r="29" spans="1:10" x14ac:dyDescent="0.2">
      <c r="A29" s="7">
        <v>22</v>
      </c>
      <c r="B29" s="7">
        <v>42</v>
      </c>
      <c r="C29" s="4" t="s">
        <v>303</v>
      </c>
      <c r="D29" t="s">
        <v>253</v>
      </c>
      <c r="E29" s="10">
        <v>35.869999999999997</v>
      </c>
      <c r="F29" s="10">
        <v>33.99</v>
      </c>
      <c r="G29" s="10">
        <v>69.86</v>
      </c>
      <c r="H29" s="10">
        <f t="shared" si="0"/>
        <v>15.079999999999998</v>
      </c>
      <c r="I29" s="11" t="s">
        <v>34</v>
      </c>
      <c r="J29" s="23"/>
    </row>
    <row r="30" spans="1:10" x14ac:dyDescent="0.2">
      <c r="A30" s="7">
        <v>23</v>
      </c>
      <c r="B30" s="7">
        <v>16</v>
      </c>
      <c r="C30" s="33" t="s">
        <v>70</v>
      </c>
      <c r="D30" s="33" t="s">
        <v>152</v>
      </c>
      <c r="E30" s="10">
        <v>35.950000000000003</v>
      </c>
      <c r="F30" s="10">
        <v>34.58</v>
      </c>
      <c r="G30" s="10">
        <v>70.53</v>
      </c>
      <c r="H30" s="10">
        <f t="shared" si="0"/>
        <v>15.75</v>
      </c>
      <c r="I30" s="11" t="s">
        <v>304</v>
      </c>
      <c r="J30" s="23"/>
    </row>
    <row r="31" spans="1:10" x14ac:dyDescent="0.2">
      <c r="A31" s="7">
        <v>24</v>
      </c>
      <c r="B31" s="7">
        <v>23</v>
      </c>
      <c r="C31" s="33" t="s">
        <v>291</v>
      </c>
      <c r="D31" s="33" t="s">
        <v>305</v>
      </c>
      <c r="E31" s="10">
        <v>35.42</v>
      </c>
      <c r="F31" s="10">
        <v>35.29</v>
      </c>
      <c r="G31" s="10">
        <v>70.709999999999994</v>
      </c>
      <c r="H31" s="10">
        <f t="shared" si="0"/>
        <v>15.929999999999993</v>
      </c>
      <c r="I31" s="11" t="s">
        <v>280</v>
      </c>
      <c r="J31" s="23"/>
    </row>
    <row r="32" spans="1:10" x14ac:dyDescent="0.2">
      <c r="A32" s="7">
        <v>25</v>
      </c>
      <c r="B32" s="7">
        <v>37</v>
      </c>
      <c r="C32" s="30" t="s">
        <v>282</v>
      </c>
      <c r="D32" s="30" t="s">
        <v>306</v>
      </c>
      <c r="E32" s="10">
        <v>35.42</v>
      </c>
      <c r="F32" s="10">
        <v>35.86</v>
      </c>
      <c r="G32" s="10">
        <v>71.28</v>
      </c>
      <c r="H32" s="10">
        <f t="shared" si="0"/>
        <v>16.5</v>
      </c>
      <c r="I32" s="11" t="s">
        <v>96</v>
      </c>
      <c r="J32" s="23"/>
    </row>
    <row r="33" spans="1:10" x14ac:dyDescent="0.2">
      <c r="A33" s="7">
        <v>26</v>
      </c>
      <c r="B33" s="7">
        <v>20</v>
      </c>
      <c r="C33" s="33" t="s">
        <v>292</v>
      </c>
      <c r="D33" s="33" t="s">
        <v>307</v>
      </c>
      <c r="E33" s="10">
        <v>35.549999999999997</v>
      </c>
      <c r="F33" s="10">
        <v>35.74</v>
      </c>
      <c r="G33" s="10">
        <v>71.290000000000006</v>
      </c>
      <c r="H33" s="10">
        <f t="shared" si="0"/>
        <v>16.510000000000005</v>
      </c>
      <c r="I33" s="11" t="s">
        <v>308</v>
      </c>
      <c r="J33" s="23"/>
    </row>
    <row r="34" spans="1:10" x14ac:dyDescent="0.2">
      <c r="A34" s="7">
        <v>27</v>
      </c>
      <c r="B34" s="7">
        <v>25</v>
      </c>
      <c r="C34" s="33" t="s">
        <v>309</v>
      </c>
      <c r="D34" s="33" t="s">
        <v>310</v>
      </c>
      <c r="E34" s="10">
        <v>35.590000000000003</v>
      </c>
      <c r="F34" s="10">
        <v>35.770000000000003</v>
      </c>
      <c r="G34" s="10">
        <v>71.36</v>
      </c>
      <c r="H34" s="10">
        <f t="shared" si="0"/>
        <v>16.579999999999998</v>
      </c>
      <c r="I34" s="11" t="s">
        <v>311</v>
      </c>
      <c r="J34" s="23"/>
    </row>
    <row r="35" spans="1:10" x14ac:dyDescent="0.2">
      <c r="A35" s="7">
        <v>28</v>
      </c>
      <c r="B35" s="7">
        <v>31</v>
      </c>
      <c r="C35" s="4" t="s">
        <v>18</v>
      </c>
      <c r="D35" s="4" t="s">
        <v>145</v>
      </c>
      <c r="E35" s="10">
        <v>36.380000000000003</v>
      </c>
      <c r="F35" s="10">
        <v>35.43</v>
      </c>
      <c r="G35" s="10">
        <v>71.81</v>
      </c>
      <c r="H35" s="10">
        <f t="shared" si="0"/>
        <v>17.03</v>
      </c>
      <c r="I35" s="11" t="s">
        <v>125</v>
      </c>
      <c r="J35" s="23"/>
    </row>
    <row r="36" spans="1:10" x14ac:dyDescent="0.2">
      <c r="A36" s="7">
        <v>29</v>
      </c>
      <c r="B36" s="7">
        <v>33</v>
      </c>
      <c r="C36" s="30" t="s">
        <v>303</v>
      </c>
      <c r="D36" s="30" t="s">
        <v>147</v>
      </c>
      <c r="E36" s="10">
        <v>36.619999999999997</v>
      </c>
      <c r="F36" s="10">
        <v>35.78</v>
      </c>
      <c r="G36" s="10">
        <v>72.400000000000006</v>
      </c>
      <c r="H36" s="10">
        <f t="shared" si="0"/>
        <v>17.620000000000005</v>
      </c>
      <c r="I36" s="11" t="s">
        <v>96</v>
      </c>
      <c r="J36" s="23"/>
    </row>
    <row r="37" spans="1:10" x14ac:dyDescent="0.2">
      <c r="A37" s="7">
        <v>30</v>
      </c>
      <c r="B37" s="7">
        <v>24</v>
      </c>
      <c r="C37" s="33" t="s">
        <v>309</v>
      </c>
      <c r="D37" s="33" t="s">
        <v>312</v>
      </c>
      <c r="E37" s="10">
        <v>37.049999999999997</v>
      </c>
      <c r="F37" s="10">
        <v>36.42</v>
      </c>
      <c r="G37" s="10">
        <v>73.47</v>
      </c>
      <c r="H37" s="10">
        <f t="shared" si="0"/>
        <v>18.689999999999998</v>
      </c>
      <c r="I37" s="11" t="s">
        <v>313</v>
      </c>
      <c r="J37" s="23"/>
    </row>
    <row r="38" spans="1:10" x14ac:dyDescent="0.2">
      <c r="A38" s="7">
        <v>31</v>
      </c>
      <c r="B38" s="7">
        <v>57</v>
      </c>
      <c r="C38" s="30" t="s">
        <v>301</v>
      </c>
      <c r="D38" s="30" t="s">
        <v>127</v>
      </c>
      <c r="E38" s="10">
        <v>37.43</v>
      </c>
      <c r="F38" s="10">
        <v>36.07</v>
      </c>
      <c r="G38" s="10">
        <v>73.5</v>
      </c>
      <c r="H38" s="10">
        <f t="shared" si="0"/>
        <v>18.72</v>
      </c>
      <c r="I38" s="11" t="s">
        <v>298</v>
      </c>
      <c r="J38" s="23"/>
    </row>
    <row r="39" spans="1:10" x14ac:dyDescent="0.2">
      <c r="A39" s="7">
        <v>32</v>
      </c>
      <c r="B39" s="7">
        <v>15</v>
      </c>
      <c r="C39" s="38" t="s">
        <v>314</v>
      </c>
      <c r="D39" s="33" t="s">
        <v>315</v>
      </c>
      <c r="E39" s="10">
        <v>36.58</v>
      </c>
      <c r="F39" s="10">
        <v>37.22</v>
      </c>
      <c r="G39" s="10">
        <v>73.8</v>
      </c>
      <c r="H39" s="10">
        <f t="shared" si="0"/>
        <v>19.019999999999996</v>
      </c>
      <c r="I39" s="11" t="s">
        <v>316</v>
      </c>
      <c r="J39" s="23"/>
    </row>
    <row r="40" spans="1:10" x14ac:dyDescent="0.2">
      <c r="A40" s="7">
        <v>33</v>
      </c>
      <c r="B40" s="7">
        <v>32</v>
      </c>
      <c r="C40" s="4" t="s">
        <v>317</v>
      </c>
      <c r="D40" s="4" t="s">
        <v>230</v>
      </c>
      <c r="E40" s="10">
        <v>37.049999999999997</v>
      </c>
      <c r="F40" s="10">
        <v>36.979999999999997</v>
      </c>
      <c r="G40" s="10">
        <v>74.03</v>
      </c>
      <c r="H40" s="10">
        <f t="shared" si="0"/>
        <v>19.25</v>
      </c>
      <c r="I40" s="11" t="s">
        <v>318</v>
      </c>
      <c r="J40" s="23"/>
    </row>
    <row r="41" spans="1:10" x14ac:dyDescent="0.2">
      <c r="A41" s="7">
        <v>34</v>
      </c>
      <c r="B41" s="7">
        <v>66</v>
      </c>
      <c r="C41" s="30" t="s">
        <v>319</v>
      </c>
      <c r="D41" s="30" t="s">
        <v>320</v>
      </c>
      <c r="E41" s="10">
        <v>36.99</v>
      </c>
      <c r="F41" s="10">
        <v>37.56</v>
      </c>
      <c r="G41" s="10">
        <v>74.55</v>
      </c>
      <c r="H41" s="10">
        <f t="shared" si="0"/>
        <v>19.769999999999996</v>
      </c>
      <c r="I41" s="11" t="s">
        <v>96</v>
      </c>
      <c r="J41" s="23"/>
    </row>
    <row r="42" spans="1:10" x14ac:dyDescent="0.2">
      <c r="A42" s="7">
        <v>35</v>
      </c>
      <c r="B42" s="7">
        <v>68</v>
      </c>
      <c r="C42" s="30" t="s">
        <v>321</v>
      </c>
      <c r="D42" s="30" t="s">
        <v>218</v>
      </c>
      <c r="E42" s="10">
        <v>37.869999999999997</v>
      </c>
      <c r="F42" s="10">
        <v>37.26</v>
      </c>
      <c r="G42" s="10">
        <v>75.13</v>
      </c>
      <c r="H42" s="10">
        <f t="shared" si="0"/>
        <v>20.349999999999994</v>
      </c>
      <c r="I42" s="11" t="s">
        <v>55</v>
      </c>
      <c r="J42" s="23"/>
    </row>
    <row r="43" spans="1:10" x14ac:dyDescent="0.2">
      <c r="A43" s="7">
        <v>36</v>
      </c>
      <c r="B43" s="7">
        <v>30</v>
      </c>
      <c r="C43" s="4" t="s">
        <v>22</v>
      </c>
      <c r="D43" s="4" t="s">
        <v>124</v>
      </c>
      <c r="E43" s="10">
        <v>38.01</v>
      </c>
      <c r="F43" s="10">
        <v>37.39</v>
      </c>
      <c r="G43" s="10">
        <v>75.400000000000006</v>
      </c>
      <c r="H43" s="10">
        <f t="shared" si="0"/>
        <v>20.620000000000005</v>
      </c>
      <c r="I43" s="11" t="s">
        <v>125</v>
      </c>
      <c r="J43" s="23"/>
    </row>
    <row r="44" spans="1:10" x14ac:dyDescent="0.2">
      <c r="A44" s="7">
        <v>37</v>
      </c>
      <c r="B44" s="7">
        <v>35</v>
      </c>
      <c r="C44" s="30" t="s">
        <v>292</v>
      </c>
      <c r="D44" s="30" t="s">
        <v>322</v>
      </c>
      <c r="E44" s="10">
        <v>38.32</v>
      </c>
      <c r="F44" s="10">
        <v>37.270000000000003</v>
      </c>
      <c r="G44" s="10">
        <v>75.59</v>
      </c>
      <c r="H44" s="10">
        <f t="shared" si="0"/>
        <v>20.810000000000002</v>
      </c>
      <c r="I44" s="11" t="s">
        <v>96</v>
      </c>
      <c r="J44" s="23"/>
    </row>
    <row r="45" spans="1:10" x14ac:dyDescent="0.2">
      <c r="A45" s="7">
        <v>38</v>
      </c>
      <c r="B45" s="7">
        <v>38</v>
      </c>
      <c r="C45" s="30" t="s">
        <v>289</v>
      </c>
      <c r="D45" s="30" t="s">
        <v>323</v>
      </c>
      <c r="E45" s="10">
        <v>38.89</v>
      </c>
      <c r="F45" s="10">
        <v>36.71</v>
      </c>
      <c r="G45" s="10">
        <v>75.599999999999994</v>
      </c>
      <c r="H45" s="10">
        <f t="shared" si="0"/>
        <v>20.819999999999993</v>
      </c>
      <c r="I45" s="11" t="s">
        <v>96</v>
      </c>
      <c r="J45" s="23"/>
    </row>
    <row r="46" spans="1:10" x14ac:dyDescent="0.2">
      <c r="A46" s="7">
        <v>39</v>
      </c>
      <c r="B46" s="7">
        <v>12</v>
      </c>
      <c r="C46" s="33" t="s">
        <v>324</v>
      </c>
      <c r="D46" s="33" t="s">
        <v>325</v>
      </c>
      <c r="E46" s="10">
        <v>38.020000000000003</v>
      </c>
      <c r="F46" s="10">
        <v>37.869999999999997</v>
      </c>
      <c r="G46" s="10">
        <v>75.89</v>
      </c>
      <c r="H46" s="10">
        <f t="shared" si="0"/>
        <v>21.11</v>
      </c>
      <c r="I46" s="11" t="s">
        <v>316</v>
      </c>
      <c r="J46" s="23"/>
    </row>
    <row r="47" spans="1:10" x14ac:dyDescent="0.2">
      <c r="A47" s="7">
        <v>40</v>
      </c>
      <c r="B47" s="7">
        <v>7</v>
      </c>
      <c r="C47" s="38" t="s">
        <v>314</v>
      </c>
      <c r="D47" s="33" t="s">
        <v>200</v>
      </c>
      <c r="E47" s="10">
        <v>37.880000000000003</v>
      </c>
      <c r="F47" s="10">
        <v>38.409999999999997</v>
      </c>
      <c r="G47" s="10">
        <v>76.290000000000006</v>
      </c>
      <c r="H47" s="10">
        <f t="shared" si="0"/>
        <v>21.510000000000005</v>
      </c>
      <c r="I47" s="11" t="s">
        <v>326</v>
      </c>
      <c r="J47" s="23"/>
    </row>
    <row r="48" spans="1:10" x14ac:dyDescent="0.2">
      <c r="A48" s="7">
        <v>41</v>
      </c>
      <c r="B48" s="7">
        <v>58</v>
      </c>
      <c r="C48" s="4" t="s">
        <v>289</v>
      </c>
      <c r="D48" s="4" t="s">
        <v>30</v>
      </c>
      <c r="E48" s="10">
        <v>29.56</v>
      </c>
      <c r="F48" s="10">
        <v>46.84</v>
      </c>
      <c r="G48" s="10">
        <v>76.400000000000006</v>
      </c>
      <c r="H48" s="10">
        <f t="shared" si="0"/>
        <v>21.620000000000005</v>
      </c>
      <c r="I48" s="11" t="s">
        <v>327</v>
      </c>
      <c r="J48" s="23"/>
    </row>
    <row r="49" spans="1:10" x14ac:dyDescent="0.2">
      <c r="A49" s="7">
        <v>42</v>
      </c>
      <c r="B49" s="7">
        <v>10</v>
      </c>
      <c r="C49" s="33" t="s">
        <v>291</v>
      </c>
      <c r="D49" s="33" t="s">
        <v>147</v>
      </c>
      <c r="E49" s="10">
        <v>38.76</v>
      </c>
      <c r="F49" s="10">
        <v>37.880000000000003</v>
      </c>
      <c r="G49" s="10">
        <v>76.55</v>
      </c>
      <c r="H49" s="10">
        <f t="shared" si="0"/>
        <v>21.769999999999996</v>
      </c>
      <c r="I49" s="11" t="s">
        <v>328</v>
      </c>
      <c r="J49" s="23"/>
    </row>
    <row r="50" spans="1:10" x14ac:dyDescent="0.2">
      <c r="A50" s="7">
        <v>43</v>
      </c>
      <c r="B50" s="7">
        <v>48</v>
      </c>
      <c r="C50" s="37" t="s">
        <v>299</v>
      </c>
      <c r="D50" t="s">
        <v>329</v>
      </c>
      <c r="E50" s="10">
        <v>38.909999999999997</v>
      </c>
      <c r="F50" s="10">
        <v>38.06</v>
      </c>
      <c r="G50" s="10">
        <v>76.97</v>
      </c>
      <c r="H50" s="10">
        <f t="shared" si="0"/>
        <v>22.189999999999998</v>
      </c>
      <c r="I50" s="11" t="s">
        <v>34</v>
      </c>
      <c r="J50" s="23"/>
    </row>
    <row r="51" spans="1:10" x14ac:dyDescent="0.2">
      <c r="A51" s="7">
        <v>44</v>
      </c>
      <c r="B51" s="7">
        <v>6</v>
      </c>
      <c r="C51" s="33" t="s">
        <v>302</v>
      </c>
      <c r="D51" s="33" t="s">
        <v>330</v>
      </c>
      <c r="E51" s="10">
        <v>38.86</v>
      </c>
      <c r="F51" s="10">
        <v>38.78</v>
      </c>
      <c r="G51" s="10">
        <v>77.64</v>
      </c>
      <c r="H51" s="10">
        <f t="shared" si="0"/>
        <v>22.86</v>
      </c>
      <c r="I51" s="11" t="s">
        <v>331</v>
      </c>
      <c r="J51" s="23"/>
    </row>
    <row r="52" spans="1:10" x14ac:dyDescent="0.2">
      <c r="A52" s="7">
        <v>45</v>
      </c>
      <c r="B52" s="7">
        <v>54</v>
      </c>
      <c r="C52" s="4" t="s">
        <v>309</v>
      </c>
      <c r="D52" s="4" t="s">
        <v>332</v>
      </c>
      <c r="E52" s="10">
        <v>39.28</v>
      </c>
      <c r="F52" s="10">
        <v>38.57</v>
      </c>
      <c r="G52" s="10">
        <v>77.849999999999994</v>
      </c>
      <c r="H52" s="10">
        <f t="shared" si="0"/>
        <v>23.069999999999993</v>
      </c>
      <c r="I52" s="11" t="s">
        <v>24</v>
      </c>
      <c r="J52" s="23"/>
    </row>
    <row r="53" spans="1:10" x14ac:dyDescent="0.2">
      <c r="A53" s="7">
        <v>46</v>
      </c>
      <c r="B53" s="7">
        <v>14</v>
      </c>
      <c r="C53" s="33" t="s">
        <v>333</v>
      </c>
      <c r="D53" s="33" t="s">
        <v>330</v>
      </c>
      <c r="E53" s="10">
        <v>38.5</v>
      </c>
      <c r="F53" s="10">
        <v>39.99</v>
      </c>
      <c r="G53" s="10">
        <v>78.489999999999995</v>
      </c>
      <c r="H53" s="10">
        <f t="shared" si="0"/>
        <v>23.709999999999994</v>
      </c>
      <c r="I53" s="11" t="s">
        <v>316</v>
      </c>
      <c r="J53" s="4" t="s">
        <v>65</v>
      </c>
    </row>
    <row r="54" spans="1:10" x14ac:dyDescent="0.2">
      <c r="A54" s="7">
        <v>47</v>
      </c>
      <c r="B54" s="7">
        <v>13</v>
      </c>
      <c r="C54" s="33" t="s">
        <v>303</v>
      </c>
      <c r="D54" s="33" t="s">
        <v>334</v>
      </c>
      <c r="E54" s="10">
        <v>39.35</v>
      </c>
      <c r="F54" s="10">
        <v>40.380000000000003</v>
      </c>
      <c r="G54" s="10">
        <v>79.73</v>
      </c>
      <c r="H54" s="10">
        <f t="shared" si="0"/>
        <v>24.950000000000003</v>
      </c>
      <c r="I54" s="11" t="s">
        <v>316</v>
      </c>
      <c r="J54" s="23"/>
    </row>
    <row r="55" spans="1:10" x14ac:dyDescent="0.2">
      <c r="A55" s="7">
        <v>48</v>
      </c>
      <c r="B55" s="7">
        <v>44</v>
      </c>
      <c r="C55" s="4" t="s">
        <v>324</v>
      </c>
      <c r="D55" s="4" t="s">
        <v>335</v>
      </c>
      <c r="E55" s="10">
        <v>40.9</v>
      </c>
      <c r="F55" s="10">
        <v>39.479999999999997</v>
      </c>
      <c r="G55" s="10">
        <v>80.38</v>
      </c>
      <c r="H55" s="10">
        <f t="shared" si="0"/>
        <v>25.599999999999994</v>
      </c>
      <c r="I55" s="11" t="s">
        <v>34</v>
      </c>
      <c r="J55" s="23"/>
    </row>
    <row r="56" spans="1:10" x14ac:dyDescent="0.2">
      <c r="A56" s="7">
        <v>49</v>
      </c>
      <c r="B56" s="7">
        <v>11</v>
      </c>
      <c r="C56" s="33" t="s">
        <v>295</v>
      </c>
      <c r="D56" s="33" t="s">
        <v>293</v>
      </c>
      <c r="E56" s="10">
        <v>40.520000000000003</v>
      </c>
      <c r="F56" s="10">
        <v>40.880000000000003</v>
      </c>
      <c r="G56" s="10">
        <v>81.400000000000006</v>
      </c>
      <c r="H56" s="10">
        <f t="shared" si="0"/>
        <v>26.620000000000005</v>
      </c>
      <c r="I56" s="11" t="s">
        <v>336</v>
      </c>
      <c r="J56" s="4" t="s">
        <v>65</v>
      </c>
    </row>
    <row r="57" spans="1:10" x14ac:dyDescent="0.2">
      <c r="A57" s="7">
        <v>50</v>
      </c>
      <c r="B57" s="7">
        <v>71</v>
      </c>
      <c r="C57" s="4" t="s">
        <v>319</v>
      </c>
      <c r="D57" s="4" t="s">
        <v>78</v>
      </c>
      <c r="E57" s="10">
        <v>41.62</v>
      </c>
      <c r="F57" s="10">
        <v>40.31</v>
      </c>
      <c r="G57" s="10">
        <v>81.93</v>
      </c>
      <c r="H57" s="10">
        <f t="shared" si="0"/>
        <v>27.150000000000006</v>
      </c>
      <c r="I57" s="11" t="s">
        <v>337</v>
      </c>
      <c r="J57" s="23"/>
    </row>
    <row r="58" spans="1:10" x14ac:dyDescent="0.2">
      <c r="A58" s="7">
        <v>51</v>
      </c>
      <c r="B58" s="7">
        <v>60</v>
      </c>
      <c r="C58" s="4" t="s">
        <v>338</v>
      </c>
      <c r="D58" s="4" t="s">
        <v>145</v>
      </c>
      <c r="E58" s="10">
        <v>40.869999999999997</v>
      </c>
      <c r="F58" s="10">
        <v>41.7</v>
      </c>
      <c r="G58" s="10">
        <v>82.57</v>
      </c>
      <c r="H58" s="10">
        <f t="shared" si="0"/>
        <v>27.789999999999992</v>
      </c>
      <c r="I58" s="11" t="s">
        <v>34</v>
      </c>
      <c r="J58" s="23"/>
    </row>
    <row r="59" spans="1:10" x14ac:dyDescent="0.2">
      <c r="A59" s="7">
        <v>52</v>
      </c>
      <c r="B59" s="7">
        <v>72</v>
      </c>
      <c r="C59" s="4" t="s">
        <v>319</v>
      </c>
      <c r="D59" s="4" t="s">
        <v>200</v>
      </c>
      <c r="E59" s="10">
        <v>41.47</v>
      </c>
      <c r="F59" s="10">
        <v>41.2</v>
      </c>
      <c r="G59" s="10">
        <v>82.67</v>
      </c>
      <c r="H59" s="10">
        <f t="shared" si="0"/>
        <v>27.89</v>
      </c>
      <c r="I59" s="11" t="s">
        <v>337</v>
      </c>
      <c r="J59" s="23"/>
    </row>
    <row r="60" spans="1:10" x14ac:dyDescent="0.2">
      <c r="A60" s="7">
        <v>53</v>
      </c>
      <c r="B60" s="7">
        <v>5</v>
      </c>
      <c r="C60" s="33" t="s">
        <v>303</v>
      </c>
      <c r="D60" s="33" t="s">
        <v>339</v>
      </c>
      <c r="E60" s="10">
        <v>41.37</v>
      </c>
      <c r="F60" s="10">
        <v>41.97</v>
      </c>
      <c r="G60" s="10">
        <v>83.34</v>
      </c>
      <c r="H60" s="10">
        <f t="shared" si="0"/>
        <v>28.560000000000002</v>
      </c>
      <c r="I60" s="11" t="s">
        <v>340</v>
      </c>
      <c r="J60" s="23"/>
    </row>
    <row r="61" spans="1:10" x14ac:dyDescent="0.2">
      <c r="A61" s="7" t="s">
        <v>341</v>
      </c>
      <c r="B61" s="7">
        <v>2</v>
      </c>
      <c r="C61" s="33" t="s">
        <v>286</v>
      </c>
      <c r="D61" s="33" t="s">
        <v>342</v>
      </c>
      <c r="E61" s="10">
        <v>41.59</v>
      </c>
      <c r="F61" s="10">
        <v>42.44</v>
      </c>
      <c r="G61" s="10">
        <v>84.03</v>
      </c>
      <c r="H61" s="10">
        <f t="shared" si="0"/>
        <v>29.25</v>
      </c>
      <c r="I61" s="11" t="s">
        <v>343</v>
      </c>
      <c r="J61" s="23"/>
    </row>
    <row r="62" spans="1:10" x14ac:dyDescent="0.2">
      <c r="A62" s="7" t="s">
        <v>341</v>
      </c>
      <c r="B62" s="7">
        <v>1</v>
      </c>
      <c r="C62" s="34" t="s">
        <v>344</v>
      </c>
      <c r="D62" s="33" t="s">
        <v>345</v>
      </c>
      <c r="E62" s="10">
        <v>41.24</v>
      </c>
      <c r="F62" s="10">
        <v>42.79</v>
      </c>
      <c r="G62" s="10">
        <v>84.03</v>
      </c>
      <c r="H62" s="10">
        <f t="shared" si="0"/>
        <v>29.25</v>
      </c>
      <c r="I62" s="11" t="s">
        <v>346</v>
      </c>
      <c r="J62" s="23"/>
    </row>
    <row r="63" spans="1:10" x14ac:dyDescent="0.2">
      <c r="A63" s="7">
        <v>56</v>
      </c>
      <c r="B63" s="7">
        <v>8</v>
      </c>
      <c r="C63" s="33" t="s">
        <v>282</v>
      </c>
      <c r="D63" s="33" t="s">
        <v>347</v>
      </c>
      <c r="E63" s="10">
        <v>45.43</v>
      </c>
      <c r="F63" s="10">
        <v>42.25</v>
      </c>
      <c r="G63" s="10">
        <v>87.68</v>
      </c>
      <c r="H63" s="10">
        <f>G63-54.78</f>
        <v>32.900000000000006</v>
      </c>
      <c r="I63" s="11" t="s">
        <v>348</v>
      </c>
      <c r="J63" s="23"/>
    </row>
    <row r="64" spans="1:10" x14ac:dyDescent="0.2">
      <c r="A64" s="7">
        <v>57</v>
      </c>
      <c r="B64" s="7">
        <v>69</v>
      </c>
      <c r="C64" s="4" t="s">
        <v>349</v>
      </c>
      <c r="D64" s="4" t="s">
        <v>350</v>
      </c>
      <c r="E64" s="10">
        <v>44.72</v>
      </c>
      <c r="F64" s="10">
        <v>42.79</v>
      </c>
      <c r="G64" s="10">
        <v>87.51</v>
      </c>
      <c r="H64" s="10">
        <f>G64-54.78</f>
        <v>32.730000000000004</v>
      </c>
      <c r="I64" s="11" t="s">
        <v>24</v>
      </c>
      <c r="J64" s="23"/>
    </row>
    <row r="65" spans="1:10" x14ac:dyDescent="0.2">
      <c r="A65" s="7">
        <v>58</v>
      </c>
      <c r="B65" s="7">
        <v>67</v>
      </c>
      <c r="C65" s="4" t="s">
        <v>319</v>
      </c>
      <c r="D65" s="4" t="s">
        <v>351</v>
      </c>
      <c r="E65" s="10">
        <v>43.25</v>
      </c>
      <c r="F65" s="10">
        <v>41.51</v>
      </c>
      <c r="G65" s="10">
        <v>84.76</v>
      </c>
      <c r="H65" s="10">
        <f t="shared" si="0"/>
        <v>29.980000000000004</v>
      </c>
      <c r="I65" s="11" t="s">
        <v>34</v>
      </c>
      <c r="J65" s="23"/>
    </row>
    <row r="66" spans="1:10" x14ac:dyDescent="0.2">
      <c r="A66" s="7">
        <v>59</v>
      </c>
      <c r="B66" s="7">
        <v>36</v>
      </c>
      <c r="C66" s="30" t="s">
        <v>286</v>
      </c>
      <c r="D66" s="30" t="s">
        <v>141</v>
      </c>
      <c r="E66" s="10">
        <v>44.5</v>
      </c>
      <c r="F66" s="10">
        <v>43.55</v>
      </c>
      <c r="G66" s="10">
        <v>88.05</v>
      </c>
      <c r="H66" s="10">
        <f t="shared" si="0"/>
        <v>33.269999999999996</v>
      </c>
      <c r="I66" s="11" t="s">
        <v>96</v>
      </c>
      <c r="J66" s="23"/>
    </row>
    <row r="67" spans="1:10" x14ac:dyDescent="0.2">
      <c r="A67" s="7">
        <v>60</v>
      </c>
      <c r="B67" s="7">
        <v>64</v>
      </c>
      <c r="C67" s="39" t="s">
        <v>278</v>
      </c>
      <c r="D67" s="30" t="s">
        <v>352</v>
      </c>
      <c r="E67" s="10">
        <v>44.57</v>
      </c>
      <c r="F67" s="10">
        <v>47.89</v>
      </c>
      <c r="G67" s="10">
        <v>92.46</v>
      </c>
      <c r="H67" s="10">
        <f t="shared" si="0"/>
        <v>37.679999999999993</v>
      </c>
      <c r="I67" s="11" t="s">
        <v>353</v>
      </c>
      <c r="J67" s="23"/>
    </row>
    <row r="68" spans="1:10" x14ac:dyDescent="0.2">
      <c r="A68" s="7">
        <v>61</v>
      </c>
      <c r="B68" s="23">
        <v>4</v>
      </c>
      <c r="C68" s="33" t="s">
        <v>70</v>
      </c>
      <c r="D68" s="33" t="s">
        <v>122</v>
      </c>
      <c r="E68" s="10">
        <v>46.72</v>
      </c>
      <c r="F68" s="10">
        <v>46.09</v>
      </c>
      <c r="G68" s="10">
        <v>92.81</v>
      </c>
      <c r="H68" s="10">
        <f t="shared" si="0"/>
        <v>38.03</v>
      </c>
      <c r="I68" s="11" t="s">
        <v>354</v>
      </c>
    </row>
    <row r="69" spans="1:10" x14ac:dyDescent="0.2">
      <c r="A69" s="7">
        <v>62</v>
      </c>
      <c r="B69" s="7">
        <v>70</v>
      </c>
      <c r="C69" s="30" t="s">
        <v>349</v>
      </c>
      <c r="D69" s="30" t="s">
        <v>355</v>
      </c>
      <c r="E69" s="10">
        <v>47.99</v>
      </c>
      <c r="F69" s="10">
        <v>48.11</v>
      </c>
      <c r="G69" s="10">
        <v>96.1</v>
      </c>
      <c r="H69" s="10">
        <f t="shared" si="0"/>
        <v>41.319999999999993</v>
      </c>
      <c r="I69" s="11" t="s">
        <v>353</v>
      </c>
    </row>
    <row r="70" spans="1:10" x14ac:dyDescent="0.2">
      <c r="A70" s="7">
        <v>63</v>
      </c>
      <c r="B70" s="7">
        <v>3</v>
      </c>
      <c r="C70" s="33" t="s">
        <v>94</v>
      </c>
      <c r="D70" s="33" t="s">
        <v>175</v>
      </c>
      <c r="E70" s="10">
        <v>49.47</v>
      </c>
      <c r="F70" s="10">
        <v>47.24</v>
      </c>
      <c r="G70" s="10">
        <v>96.71</v>
      </c>
      <c r="H70" s="10">
        <f t="shared" si="0"/>
        <v>41.929999999999993</v>
      </c>
      <c r="I70" s="11" t="s">
        <v>343</v>
      </c>
      <c r="J70" s="4" t="s">
        <v>356</v>
      </c>
    </row>
    <row r="71" spans="1:10" x14ac:dyDescent="0.2">
      <c r="A71" s="7">
        <v>64</v>
      </c>
      <c r="B71" s="7">
        <v>63</v>
      </c>
      <c r="C71" s="39" t="s">
        <v>278</v>
      </c>
      <c r="D71" s="30" t="s">
        <v>357</v>
      </c>
      <c r="E71" s="10">
        <v>56.42</v>
      </c>
      <c r="F71" s="10">
        <v>56.2</v>
      </c>
      <c r="G71" s="10">
        <v>112.62</v>
      </c>
      <c r="H71" s="10">
        <f t="shared" si="0"/>
        <v>57.84</v>
      </c>
      <c r="I71" s="11" t="s">
        <v>353</v>
      </c>
    </row>
    <row r="72" spans="1:10" x14ac:dyDescent="0.2">
      <c r="A72" s="7">
        <v>65</v>
      </c>
      <c r="B72" s="7">
        <v>18</v>
      </c>
      <c r="C72" s="33" t="s">
        <v>286</v>
      </c>
      <c r="D72" s="33" t="s">
        <v>358</v>
      </c>
      <c r="E72" s="10" t="s">
        <v>359</v>
      </c>
      <c r="F72" s="10">
        <v>36.68</v>
      </c>
      <c r="G72" s="10">
        <v>132.94999999999999</v>
      </c>
      <c r="H72" s="10">
        <f t="shared" si="0"/>
        <v>78.169999999999987</v>
      </c>
      <c r="I72" s="35" t="s">
        <v>311</v>
      </c>
      <c r="J72" s="35" t="s">
        <v>360</v>
      </c>
    </row>
    <row r="73" spans="1:10" x14ac:dyDescent="0.2">
      <c r="A73" s="7">
        <v>66</v>
      </c>
      <c r="B73" s="7">
        <v>9</v>
      </c>
      <c r="C73" s="33" t="s">
        <v>282</v>
      </c>
      <c r="D73" s="33" t="s">
        <v>147</v>
      </c>
      <c r="E73" s="10">
        <v>97.79</v>
      </c>
      <c r="F73" s="10">
        <v>38.25</v>
      </c>
      <c r="G73" s="10">
        <v>136.04</v>
      </c>
      <c r="H73" s="10">
        <f t="shared" si="0"/>
        <v>81.259999999999991</v>
      </c>
      <c r="I73" s="11" t="s">
        <v>331</v>
      </c>
      <c r="J73" s="35" t="s">
        <v>360</v>
      </c>
    </row>
    <row r="74" spans="1:10" x14ac:dyDescent="0.2">
      <c r="A74" s="7">
        <v>67</v>
      </c>
      <c r="B74" s="7">
        <v>65</v>
      </c>
      <c r="C74" s="39" t="s">
        <v>361</v>
      </c>
      <c r="D74" s="30" t="s">
        <v>119</v>
      </c>
      <c r="E74" s="10">
        <v>99.05</v>
      </c>
      <c r="F74" s="10">
        <v>40.799999999999997</v>
      </c>
      <c r="G74" s="10">
        <v>139.85</v>
      </c>
      <c r="H74" s="10">
        <f t="shared" si="0"/>
        <v>85.07</v>
      </c>
      <c r="I74" s="35" t="s">
        <v>362</v>
      </c>
      <c r="J74" s="35" t="s">
        <v>360</v>
      </c>
    </row>
    <row r="75" spans="1:10" x14ac:dyDescent="0.2">
      <c r="A75" s="23"/>
      <c r="B75" s="7">
        <v>39</v>
      </c>
      <c r="C75" s="30" t="s">
        <v>363</v>
      </c>
      <c r="D75" s="30" t="s">
        <v>364</v>
      </c>
      <c r="E75" s="20" t="s">
        <v>160</v>
      </c>
      <c r="F75" s="20" t="s">
        <v>160</v>
      </c>
      <c r="G75" s="20" t="s">
        <v>160</v>
      </c>
      <c r="H75" s="36"/>
      <c r="I75" s="11" t="s">
        <v>96</v>
      </c>
    </row>
    <row r="76" spans="1:10" x14ac:dyDescent="0.2">
      <c r="A76" s="23"/>
      <c r="B76" s="7"/>
      <c r="C76" s="4" t="s">
        <v>365</v>
      </c>
      <c r="D76" s="4" t="s">
        <v>143</v>
      </c>
      <c r="E76" s="4" t="s">
        <v>160</v>
      </c>
      <c r="F76" s="4" t="s">
        <v>366</v>
      </c>
      <c r="I76" s="11" t="s">
        <v>24</v>
      </c>
      <c r="J76" s="4" t="s">
        <v>367</v>
      </c>
    </row>
    <row r="77" spans="1:10" x14ac:dyDescent="0.2">
      <c r="B77" s="5" t="s">
        <v>368</v>
      </c>
      <c r="C77" s="3"/>
      <c r="D77" s="4"/>
    </row>
    <row r="78" spans="1:10" x14ac:dyDescent="0.2">
      <c r="B78" s="3" t="s">
        <v>56</v>
      </c>
      <c r="C78" s="3"/>
      <c r="D78" s="4"/>
      <c r="E78" s="3" t="s">
        <v>369</v>
      </c>
    </row>
    <row r="79" spans="1:10" x14ac:dyDescent="0.2">
      <c r="B79" s="3" t="s">
        <v>25</v>
      </c>
      <c r="C79" s="23"/>
      <c r="D79" s="4"/>
      <c r="E79" s="3" t="s">
        <v>370</v>
      </c>
      <c r="F79" s="4"/>
    </row>
    <row r="80" spans="1:10" x14ac:dyDescent="0.2">
      <c r="B80" s="3" t="s">
        <v>371</v>
      </c>
      <c r="D80" s="4"/>
      <c r="E80" s="3"/>
      <c r="F80" s="4"/>
    </row>
    <row r="81" spans="2:6" x14ac:dyDescent="0.2">
      <c r="B81" s="3" t="s">
        <v>184</v>
      </c>
      <c r="C81" s="30"/>
      <c r="D81" s="10"/>
      <c r="E81" s="3" t="s">
        <v>372</v>
      </c>
      <c r="F81" s="20"/>
    </row>
    <row r="82" spans="2:6" x14ac:dyDescent="0.2">
      <c r="B82" s="3" t="s">
        <v>373</v>
      </c>
      <c r="E82" s="3" t="s">
        <v>374</v>
      </c>
    </row>
    <row r="83" spans="2:6" x14ac:dyDescent="0.2">
      <c r="B83" s="3" t="s">
        <v>375</v>
      </c>
      <c r="E83" s="3" t="s">
        <v>376</v>
      </c>
    </row>
    <row r="84" spans="2:6" x14ac:dyDescent="0.2">
      <c r="B84" s="3" t="s">
        <v>377</v>
      </c>
      <c r="E84" s="3" t="s">
        <v>378</v>
      </c>
    </row>
    <row r="85" spans="2:6" x14ac:dyDescent="0.2">
      <c r="B85" s="3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James Ferguson</cp:lastModifiedBy>
  <dcterms:created xsi:type="dcterms:W3CDTF">2023-08-31T11:21:32Z</dcterms:created>
  <dcterms:modified xsi:type="dcterms:W3CDTF">2024-02-09T12:00:26Z</dcterms:modified>
</cp:coreProperties>
</file>