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50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<sst xmlns="http://schemas.openxmlformats.org/spreadsheetml/2006/main" count="547" uniqueCount="152">
  <si>
    <t>Place</t>
  </si>
  <si>
    <t>Surname</t>
  </si>
  <si>
    <t>Christian</t>
  </si>
  <si>
    <t>Difference</t>
  </si>
  <si>
    <t>Instructor</t>
  </si>
  <si>
    <t>AVSC Race</t>
  </si>
  <si>
    <t>Bib</t>
  </si>
  <si>
    <t>Age</t>
  </si>
  <si>
    <t>THURSBY</t>
  </si>
  <si>
    <t>Nigel</t>
  </si>
  <si>
    <t>Sophie</t>
  </si>
  <si>
    <t>Alex</t>
  </si>
  <si>
    <t>EDGINTON</t>
  </si>
  <si>
    <t>Stewart</t>
  </si>
  <si>
    <t>Time</t>
  </si>
  <si>
    <t>Amy-Rose</t>
  </si>
  <si>
    <t>Rory</t>
  </si>
  <si>
    <t>ELTON</t>
  </si>
  <si>
    <t>Stefan</t>
  </si>
  <si>
    <t>Amelia</t>
  </si>
  <si>
    <t>Charlie</t>
  </si>
  <si>
    <t>AVSC By Finish Order</t>
  </si>
  <si>
    <t>Class Most Improved</t>
  </si>
  <si>
    <t>Fastest Boy</t>
  </si>
  <si>
    <t>Fastest Girl</t>
  </si>
  <si>
    <t>Angus</t>
  </si>
  <si>
    <t>CLARKE</t>
  </si>
  <si>
    <t>Romilly</t>
  </si>
  <si>
    <t>Talula</t>
  </si>
  <si>
    <t>Archie</t>
  </si>
  <si>
    <t>Rose</t>
  </si>
  <si>
    <t>Vertical Drop:  60m</t>
  </si>
  <si>
    <t>Leonora</t>
  </si>
  <si>
    <t>Fastest in Each Age Category</t>
  </si>
  <si>
    <t>1st Run</t>
  </si>
  <si>
    <t>2nd Run</t>
  </si>
  <si>
    <t>Imogen</t>
  </si>
  <si>
    <t>CHARTERIS</t>
  </si>
  <si>
    <t>Eliza</t>
  </si>
  <si>
    <t>O/All Most Improved</t>
  </si>
  <si>
    <t>Gentlemen 60+</t>
  </si>
  <si>
    <t>Gents 60+</t>
  </si>
  <si>
    <t>DNS</t>
  </si>
  <si>
    <t>Henrietta</t>
  </si>
  <si>
    <t>Zahra</t>
  </si>
  <si>
    <t>Category</t>
  </si>
  <si>
    <t>Open Race By Finish Order</t>
  </si>
  <si>
    <t xml:space="preserve">Age / </t>
  </si>
  <si>
    <t>Total</t>
  </si>
  <si>
    <r>
      <t xml:space="preserve">          </t>
    </r>
    <r>
      <rPr>
        <b/>
        <sz val="10"/>
        <rFont val="Arial"/>
        <family val="2"/>
      </rPr>
      <t>Time</t>
    </r>
  </si>
  <si>
    <t>Location: Mulden Left side</t>
  </si>
  <si>
    <t>Start Time: 10:24</t>
  </si>
  <si>
    <t>Visibility: Sunshine some light drifting cloud</t>
  </si>
  <si>
    <t>Start Temp: 3°C</t>
  </si>
  <si>
    <t>Michael's Class</t>
  </si>
  <si>
    <t>Gerhard's Class</t>
  </si>
  <si>
    <t>GALVIN</t>
  </si>
  <si>
    <t>Gus</t>
  </si>
  <si>
    <t>CRAIG</t>
  </si>
  <si>
    <t>Monty</t>
  </si>
  <si>
    <t>Grace</t>
  </si>
  <si>
    <t>FRAIN-BELL</t>
  </si>
  <si>
    <t>Willow</t>
  </si>
  <si>
    <t>MACKINTOSH</t>
  </si>
  <si>
    <t>Kitty</t>
  </si>
  <si>
    <t>DENNING</t>
  </si>
  <si>
    <t>Jemima</t>
  </si>
  <si>
    <t>Chiara's Class</t>
  </si>
  <si>
    <t>BURNAND</t>
  </si>
  <si>
    <t>LAIRD-PORTCH</t>
  </si>
  <si>
    <t>Sebastian</t>
  </si>
  <si>
    <t>MOORE</t>
  </si>
  <si>
    <t>Bea</t>
  </si>
  <si>
    <t>Guy</t>
  </si>
  <si>
    <t>TELLWRIGHT</t>
  </si>
  <si>
    <t>Olivia's Class</t>
  </si>
  <si>
    <t>WALLACE</t>
  </si>
  <si>
    <t>Aggie</t>
  </si>
  <si>
    <t>George</t>
  </si>
  <si>
    <t>Xanthe</t>
  </si>
  <si>
    <t>Michael</t>
  </si>
  <si>
    <t>Gerhard</t>
  </si>
  <si>
    <t>Olivia</t>
  </si>
  <si>
    <t>Chiara</t>
  </si>
  <si>
    <t>Course Setter: Gerhard Margreiter</t>
  </si>
  <si>
    <t>Under 16 - Girls</t>
  </si>
  <si>
    <t>Under 16 - Boys</t>
  </si>
  <si>
    <t>SPURR</t>
  </si>
  <si>
    <t>Alistair</t>
  </si>
  <si>
    <t>Ladies 60+</t>
  </si>
  <si>
    <t>MACALLISTAIR</t>
  </si>
  <si>
    <t>Mandy</t>
  </si>
  <si>
    <t>2020 Easter Week Open Race  - Friday 8 April 2022</t>
  </si>
  <si>
    <t>Ladies 17-59</t>
  </si>
  <si>
    <t>Tilly</t>
  </si>
  <si>
    <t>Millie</t>
  </si>
  <si>
    <t>Clare</t>
  </si>
  <si>
    <t>KOLFF</t>
  </si>
  <si>
    <t>Jo</t>
  </si>
  <si>
    <t>Charlotte</t>
  </si>
  <si>
    <t>LUARD</t>
  </si>
  <si>
    <t>Camilla</t>
  </si>
  <si>
    <t>Gentlemen 17-59</t>
  </si>
  <si>
    <t>Lukas</t>
  </si>
  <si>
    <t>Mark</t>
  </si>
  <si>
    <t>Edward</t>
  </si>
  <si>
    <t>Will</t>
  </si>
  <si>
    <t>Greeme</t>
  </si>
  <si>
    <t>William</t>
  </si>
  <si>
    <t>Johnny</t>
  </si>
  <si>
    <t>U / 16</t>
  </si>
  <si>
    <t>Gents 17-59</t>
  </si>
  <si>
    <t>The Awards</t>
  </si>
  <si>
    <t>Joint Fastest Gents</t>
  </si>
  <si>
    <t>Fastest Ladt</t>
  </si>
  <si>
    <t>Sophie Edginton</t>
  </si>
  <si>
    <t>Stewart Edginton, Stefan Elton</t>
  </si>
  <si>
    <t>Best Recovery</t>
  </si>
  <si>
    <t>William Frain-Bell</t>
  </si>
  <si>
    <t xml:space="preserve">Talking Delayed Start </t>
  </si>
  <si>
    <t>Best Dressed Lady</t>
  </si>
  <si>
    <t>Clare Laird-Portch</t>
  </si>
  <si>
    <t>Vintage Clothing</t>
  </si>
  <si>
    <t>Stefan Elton</t>
  </si>
  <si>
    <t>Gents U / 16</t>
  </si>
  <si>
    <t>Ladies U / 16</t>
  </si>
  <si>
    <t>2022 AVSC Easter Week  - Friday 8 April 2022</t>
  </si>
  <si>
    <t>13 Michael</t>
  </si>
  <si>
    <t>10 Michael</t>
  </si>
  <si>
    <t>12 Michael</t>
  </si>
  <si>
    <t>10 Gerhard</t>
  </si>
  <si>
    <t>13 Gerhard</t>
  </si>
  <si>
    <t>14 Gerhard</t>
  </si>
  <si>
    <t>11 Chiara</t>
  </si>
  <si>
    <t>10 Chiara</t>
  </si>
  <si>
    <t>14 Olivia</t>
  </si>
  <si>
    <t>10 Olivia</t>
  </si>
  <si>
    <t xml:space="preserve">  9 Gerhard</t>
  </si>
  <si>
    <t xml:space="preserve">  8 Olivia</t>
  </si>
  <si>
    <t xml:space="preserve">  9 Olivia</t>
  </si>
  <si>
    <t>The Open Race Awards</t>
  </si>
  <si>
    <t xml:space="preserve">Start Time: Run 1 at 10:35  - Run 2 at 11:05 </t>
  </si>
  <si>
    <t>Start Time:  Run 1 at 10:24 -  Run 2 at 10:56</t>
  </si>
  <si>
    <t>&lt; Times &gt;</t>
  </si>
  <si>
    <r>
      <t xml:space="preserve">        </t>
    </r>
    <r>
      <rPr>
        <b/>
        <sz val="10"/>
        <rFont val="Arial"/>
        <family val="2"/>
      </rPr>
      <t xml:space="preserve">   &lt; Times &gt;</t>
    </r>
  </si>
  <si>
    <t>Fastest Lady</t>
  </si>
  <si>
    <t>Half a Cup - Fastest Gents</t>
  </si>
  <si>
    <t>Discussion Delayed Start</t>
  </si>
  <si>
    <t>Giant Slalom - 15 Gate, 2 runs</t>
  </si>
  <si>
    <t>2022 AVSC Easter Week &amp; Open Race - Friday 8 April 2022</t>
  </si>
  <si>
    <t>11 Gerhard</t>
  </si>
  <si>
    <t>11 Michael</t>
  </si>
</sst>
</file>

<file path=xl/styles.xml><?xml version="1.0" encoding="utf-8"?>
<styleSheet xmlns="http://schemas.openxmlformats.org/spreadsheetml/2006/main">
  <numFmts count="22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hh:mm:ss;@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14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FF"/>
      <name val="Arial"/>
      <family val="2"/>
    </font>
    <font>
      <sz val="10"/>
      <color rgb="FFFF00FF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9"/>
      <color rgb="FFFF00FF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3333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55" fillId="0" borderId="0" xfId="0" applyFont="1" applyAlignment="1">
      <alignment/>
    </xf>
    <xf numFmtId="0" fontId="4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56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57" fillId="0" borderId="0" xfId="0" applyFont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58" fillId="0" borderId="0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 applyProtection="1">
      <alignment horizontal="center"/>
      <protection/>
    </xf>
    <xf numFmtId="2" fontId="58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5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Alignment="1">
      <alignment/>
    </xf>
    <xf numFmtId="0" fontId="55" fillId="0" borderId="0" xfId="0" applyNumberFormat="1" applyFont="1" applyFill="1" applyBorder="1" applyAlignment="1" applyProtection="1">
      <alignment horizontal="center"/>
      <protection/>
    </xf>
    <xf numFmtId="2" fontId="55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2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54" fillId="0" borderId="0" xfId="0" applyNumberFormat="1" applyFont="1" applyFill="1" applyBorder="1" applyAlignment="1" applyProtection="1">
      <alignment horizontal="center"/>
      <protection/>
    </xf>
    <xf numFmtId="0" fontId="54" fillId="0" borderId="0" xfId="0" applyFont="1" applyAlignment="1">
      <alignment horizontal="center"/>
    </xf>
    <xf numFmtId="0" fontId="59" fillId="0" borderId="0" xfId="0" applyFont="1" applyAlignment="1">
      <alignment/>
    </xf>
    <xf numFmtId="2" fontId="54" fillId="0" borderId="0" xfId="0" applyNumberFormat="1" applyFont="1" applyFill="1" applyBorder="1" applyAlignment="1" applyProtection="1">
      <alignment horizontal="center"/>
      <protection/>
    </xf>
    <xf numFmtId="0" fontId="59" fillId="0" borderId="0" xfId="0" applyNumberFormat="1" applyFont="1" applyFill="1" applyBorder="1" applyAlignment="1" applyProtection="1">
      <alignment/>
      <protection/>
    </xf>
    <xf numFmtId="0" fontId="56" fillId="0" borderId="0" xfId="0" applyNumberFormat="1" applyFont="1" applyFill="1" applyBorder="1" applyAlignment="1" applyProtection="1">
      <alignment/>
      <protection/>
    </xf>
    <xf numFmtId="0" fontId="60" fillId="0" borderId="0" xfId="0" applyFont="1" applyAlignment="1">
      <alignment/>
    </xf>
    <xf numFmtId="0" fontId="61" fillId="0" borderId="0" xfId="0" applyNumberFormat="1" applyFont="1" applyFill="1" applyBorder="1" applyAlignment="1" applyProtection="1">
      <alignment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63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286"/>
  <sheetViews>
    <sheetView zoomScalePageLayoutView="0" workbookViewId="0" topLeftCell="A1">
      <selection activeCell="E40" sqref="E40"/>
    </sheetView>
  </sheetViews>
  <sheetFormatPr defaultColWidth="11.421875" defaultRowHeight="12.75"/>
  <cols>
    <col min="1" max="1" width="4.00390625" style="0" customWidth="1"/>
    <col min="2" max="2" width="3.7109375" style="0" customWidth="1"/>
    <col min="3" max="3" width="14.00390625" style="0" customWidth="1"/>
    <col min="4" max="4" width="9.140625" style="0" customWidth="1"/>
    <col min="5" max="5" width="4.421875" style="0" customWidth="1"/>
    <col min="6" max="6" width="6.7109375" style="0" customWidth="1"/>
    <col min="7" max="7" width="8.00390625" style="0" customWidth="1"/>
    <col min="8" max="8" width="6.7109375" style="0" customWidth="1"/>
    <col min="9" max="9" width="7.00390625" style="0" customWidth="1"/>
    <col min="10" max="10" width="7.421875" style="0" customWidth="1"/>
    <col min="11" max="11" width="4.28125" style="0" customWidth="1"/>
    <col min="12" max="12" width="5.140625" style="0" customWidth="1"/>
    <col min="13" max="13" width="12.7109375" style="0" customWidth="1"/>
    <col min="14" max="14" width="6.421875" style="7" customWidth="1"/>
    <col min="15" max="15" width="7.421875" style="0" customWidth="1"/>
    <col min="16" max="16" width="5.421875" style="0" bestFit="1" customWidth="1"/>
    <col min="17" max="16384" width="8.8515625" style="0" customWidth="1"/>
  </cols>
  <sheetData>
    <row r="1" spans="1:5" ht="13.5">
      <c r="A1" s="5" t="s">
        <v>126</v>
      </c>
      <c r="B1" s="6"/>
      <c r="C1" s="6"/>
      <c r="D1" s="6"/>
      <c r="E1" s="6"/>
    </row>
    <row r="2" spans="1:4" ht="12.75">
      <c r="A2" s="1" t="s">
        <v>5</v>
      </c>
      <c r="D2" s="1" t="s">
        <v>50</v>
      </c>
    </row>
    <row r="3" spans="1:4" ht="12.75">
      <c r="A3" s="1" t="s">
        <v>31</v>
      </c>
      <c r="B3" s="1"/>
      <c r="D3" s="1" t="s">
        <v>148</v>
      </c>
    </row>
    <row r="4" spans="1:5" ht="12.75">
      <c r="A4" s="1" t="s">
        <v>53</v>
      </c>
      <c r="B4" s="4"/>
      <c r="C4" s="4"/>
      <c r="D4" s="1" t="s">
        <v>52</v>
      </c>
      <c r="E4" s="4"/>
    </row>
    <row r="5" spans="1:8" ht="12.75">
      <c r="A5" s="1" t="s">
        <v>142</v>
      </c>
      <c r="B5" s="4"/>
      <c r="C5" s="4"/>
      <c r="D5" s="4"/>
      <c r="E5" s="4"/>
      <c r="F5" s="4"/>
      <c r="G5" s="4"/>
      <c r="H5" s="4"/>
    </row>
    <row r="6" spans="1:8" ht="12.75">
      <c r="A6" s="1" t="s">
        <v>84</v>
      </c>
      <c r="B6" s="4"/>
      <c r="C6" s="4"/>
      <c r="D6" s="4"/>
      <c r="E6" s="4"/>
      <c r="F6" s="4" t="s">
        <v>144</v>
      </c>
      <c r="G6" s="4"/>
      <c r="H6" s="4"/>
    </row>
    <row r="7" spans="1:10" ht="12.75">
      <c r="A7" s="1" t="s">
        <v>0</v>
      </c>
      <c r="B7" s="1" t="s">
        <v>6</v>
      </c>
      <c r="C7" s="1" t="s">
        <v>1</v>
      </c>
      <c r="D7" s="1" t="s">
        <v>2</v>
      </c>
      <c r="E7" s="1" t="s">
        <v>7</v>
      </c>
      <c r="F7" s="1" t="s">
        <v>34</v>
      </c>
      <c r="G7" s="1" t="s">
        <v>35</v>
      </c>
      <c r="H7" s="1" t="s">
        <v>48</v>
      </c>
      <c r="I7" s="1" t="s">
        <v>3</v>
      </c>
      <c r="J7" s="1" t="s">
        <v>4</v>
      </c>
    </row>
    <row r="8" spans="1:5" ht="12.75">
      <c r="A8" s="1" t="s">
        <v>54</v>
      </c>
      <c r="B8" s="4"/>
      <c r="D8" s="4"/>
      <c r="E8" s="8"/>
    </row>
    <row r="9" spans="1:11" ht="12.75">
      <c r="A9" s="28">
        <v>1</v>
      </c>
      <c r="B9" s="8">
        <v>24</v>
      </c>
      <c r="C9" s="54" t="s">
        <v>97</v>
      </c>
      <c r="D9" s="54" t="s">
        <v>20</v>
      </c>
      <c r="E9" s="8">
        <v>13</v>
      </c>
      <c r="F9" s="9">
        <v>26.64</v>
      </c>
      <c r="G9" s="9">
        <v>27.04</v>
      </c>
      <c r="H9" s="13">
        <f>F9+G9</f>
        <v>53.68</v>
      </c>
      <c r="I9" s="13">
        <v>0</v>
      </c>
      <c r="J9" s="4" t="s">
        <v>80</v>
      </c>
      <c r="K9" s="4" t="s">
        <v>23</v>
      </c>
    </row>
    <row r="10" spans="1:11" ht="12.75">
      <c r="A10" s="28">
        <v>2</v>
      </c>
      <c r="B10" s="8">
        <v>23</v>
      </c>
      <c r="C10" s="54" t="s">
        <v>12</v>
      </c>
      <c r="D10" s="54" t="s">
        <v>15</v>
      </c>
      <c r="E10" s="8">
        <v>13</v>
      </c>
      <c r="F10" s="9">
        <v>26.86</v>
      </c>
      <c r="G10" s="9">
        <v>27.55</v>
      </c>
      <c r="H10" s="13">
        <f>F10+G10</f>
        <v>54.41</v>
      </c>
      <c r="I10" s="13">
        <f>H10-53.68</f>
        <v>0.7299999999999969</v>
      </c>
      <c r="J10" s="4" t="s">
        <v>80</v>
      </c>
      <c r="K10" s="4" t="s">
        <v>24</v>
      </c>
    </row>
    <row r="11" spans="1:10" ht="12.75">
      <c r="A11" s="28">
        <v>3</v>
      </c>
      <c r="B11" s="8">
        <v>22</v>
      </c>
      <c r="C11" s="54" t="s">
        <v>12</v>
      </c>
      <c r="D11" s="54" t="s">
        <v>28</v>
      </c>
      <c r="E11" s="8">
        <v>11</v>
      </c>
      <c r="F11" s="9">
        <v>28.14</v>
      </c>
      <c r="G11" s="9">
        <v>30.01</v>
      </c>
      <c r="H11" s="13">
        <f>F11+G11</f>
        <v>58.150000000000006</v>
      </c>
      <c r="I11" s="13">
        <f>H11-53.68</f>
        <v>4.470000000000006</v>
      </c>
      <c r="J11" s="4" t="s">
        <v>80</v>
      </c>
    </row>
    <row r="12" spans="1:10" ht="12.75">
      <c r="A12" s="28">
        <v>4</v>
      </c>
      <c r="B12" s="8">
        <v>21</v>
      </c>
      <c r="C12" s="54" t="s">
        <v>26</v>
      </c>
      <c r="D12" s="54" t="s">
        <v>27</v>
      </c>
      <c r="E12" s="8">
        <v>12</v>
      </c>
      <c r="F12" s="9">
        <v>28.96</v>
      </c>
      <c r="G12" s="9">
        <v>30.01</v>
      </c>
      <c r="H12" s="13">
        <f>F12+G12</f>
        <v>58.97</v>
      </c>
      <c r="I12" s="13">
        <f>H12-53.68</f>
        <v>5.289999999999999</v>
      </c>
      <c r="J12" s="4" t="s">
        <v>80</v>
      </c>
    </row>
    <row r="13" spans="1:11" ht="12.75">
      <c r="A13" s="28">
        <v>5</v>
      </c>
      <c r="B13" s="8">
        <v>20</v>
      </c>
      <c r="C13" s="54" t="s">
        <v>26</v>
      </c>
      <c r="D13" s="54" t="s">
        <v>32</v>
      </c>
      <c r="E13" s="8">
        <v>10</v>
      </c>
      <c r="F13" s="9">
        <v>29.72</v>
      </c>
      <c r="G13" s="13">
        <v>31.98</v>
      </c>
      <c r="H13" s="13">
        <f>F13+G13</f>
        <v>61.7</v>
      </c>
      <c r="I13" s="13">
        <f>H13-53.68</f>
        <v>8.020000000000003</v>
      </c>
      <c r="J13" s="4" t="s">
        <v>80</v>
      </c>
      <c r="K13" s="4" t="s">
        <v>22</v>
      </c>
    </row>
    <row r="14" spans="1:9" ht="12.75">
      <c r="A14" s="1" t="s">
        <v>55</v>
      </c>
      <c r="B14" s="4"/>
      <c r="D14" s="4"/>
      <c r="E14" s="8"/>
      <c r="F14" s="12"/>
      <c r="G14" s="12"/>
      <c r="H14" s="12"/>
      <c r="I14" s="12"/>
    </row>
    <row r="15" spans="1:10" ht="12.75">
      <c r="A15" s="28">
        <v>1</v>
      </c>
      <c r="B15" s="8">
        <v>14</v>
      </c>
      <c r="C15" s="54" t="s">
        <v>56</v>
      </c>
      <c r="D15" s="54" t="s">
        <v>57</v>
      </c>
      <c r="E15" s="8">
        <v>9</v>
      </c>
      <c r="F15" s="9">
        <v>27.96</v>
      </c>
      <c r="G15" s="13">
        <v>32.76</v>
      </c>
      <c r="H15" s="13">
        <f aca="true" t="shared" si="0" ref="H15:H20">F15+G15</f>
        <v>60.72</v>
      </c>
      <c r="I15" s="13">
        <v>0</v>
      </c>
      <c r="J15" s="4" t="s">
        <v>81</v>
      </c>
    </row>
    <row r="16" spans="1:11" ht="12.75">
      <c r="A16" s="28">
        <v>2</v>
      </c>
      <c r="B16" s="8">
        <v>17</v>
      </c>
      <c r="C16" s="54" t="s">
        <v>58</v>
      </c>
      <c r="D16" s="54" t="s">
        <v>59</v>
      </c>
      <c r="E16" s="8">
        <v>10</v>
      </c>
      <c r="F16" s="9">
        <v>30.51</v>
      </c>
      <c r="G16" s="13">
        <v>34.21</v>
      </c>
      <c r="H16" s="13">
        <f t="shared" si="0"/>
        <v>64.72</v>
      </c>
      <c r="I16" s="13">
        <f>H16-60.72</f>
        <v>4</v>
      </c>
      <c r="J16" s="4" t="s">
        <v>81</v>
      </c>
      <c r="K16" s="4" t="s">
        <v>22</v>
      </c>
    </row>
    <row r="17" spans="1:10" ht="12.75">
      <c r="A17" s="28">
        <v>3</v>
      </c>
      <c r="B17" s="8">
        <v>18</v>
      </c>
      <c r="C17" s="54" t="s">
        <v>58</v>
      </c>
      <c r="D17" s="54" t="s">
        <v>16</v>
      </c>
      <c r="E17" s="8">
        <v>13</v>
      </c>
      <c r="F17" s="9">
        <v>32.74</v>
      </c>
      <c r="G17" s="13">
        <v>32.98</v>
      </c>
      <c r="H17" s="13">
        <f t="shared" si="0"/>
        <v>65.72</v>
      </c>
      <c r="I17" s="13">
        <f>H17-60.72</f>
        <v>5</v>
      </c>
      <c r="J17" s="4" t="s">
        <v>81</v>
      </c>
    </row>
    <row r="18" spans="1:10" ht="12.75">
      <c r="A18" s="28">
        <v>4</v>
      </c>
      <c r="B18" s="8">
        <v>15</v>
      </c>
      <c r="C18" s="54" t="s">
        <v>56</v>
      </c>
      <c r="D18" s="54" t="s">
        <v>60</v>
      </c>
      <c r="E18" s="8">
        <v>13</v>
      </c>
      <c r="F18" s="9">
        <v>32.91</v>
      </c>
      <c r="G18" s="13">
        <v>35.52</v>
      </c>
      <c r="H18" s="13">
        <f t="shared" si="0"/>
        <v>68.43</v>
      </c>
      <c r="I18" s="13">
        <f>H18-60.72</f>
        <v>7.710000000000008</v>
      </c>
      <c r="J18" s="4" t="s">
        <v>81</v>
      </c>
    </row>
    <row r="19" spans="1:10" ht="12.75">
      <c r="A19" s="28">
        <v>5</v>
      </c>
      <c r="B19" s="8">
        <v>16</v>
      </c>
      <c r="C19" s="54" t="s">
        <v>61</v>
      </c>
      <c r="D19" s="54" t="s">
        <v>29</v>
      </c>
      <c r="E19" s="8">
        <v>14</v>
      </c>
      <c r="F19" s="9">
        <v>31.99</v>
      </c>
      <c r="G19" s="13">
        <v>36.72</v>
      </c>
      <c r="H19" s="13">
        <f t="shared" si="0"/>
        <v>68.71</v>
      </c>
      <c r="I19" s="13">
        <f>H19-60.72</f>
        <v>7.989999999999995</v>
      </c>
      <c r="J19" s="4" t="s">
        <v>81</v>
      </c>
    </row>
    <row r="20" spans="1:10" ht="12.75">
      <c r="A20" s="28">
        <v>6</v>
      </c>
      <c r="B20" s="8">
        <v>13</v>
      </c>
      <c r="C20" s="54" t="s">
        <v>56</v>
      </c>
      <c r="D20" s="54" t="s">
        <v>62</v>
      </c>
      <c r="E20" s="8">
        <v>11</v>
      </c>
      <c r="F20" s="9">
        <v>31.9</v>
      </c>
      <c r="G20" s="13">
        <v>37.38</v>
      </c>
      <c r="H20" s="13">
        <f t="shared" si="0"/>
        <v>69.28</v>
      </c>
      <c r="I20" s="13">
        <f>H20-60.72</f>
        <v>8.560000000000002</v>
      </c>
      <c r="J20" s="4" t="s">
        <v>81</v>
      </c>
    </row>
    <row r="21" spans="1:9" ht="12.75">
      <c r="A21" s="28">
        <v>7</v>
      </c>
      <c r="B21" s="8">
        <v>12</v>
      </c>
      <c r="C21" s="54" t="s">
        <v>63</v>
      </c>
      <c r="D21" s="54" t="s">
        <v>64</v>
      </c>
      <c r="E21" s="8">
        <v>13</v>
      </c>
      <c r="F21" s="12"/>
      <c r="G21" s="12"/>
      <c r="H21" s="8" t="s">
        <v>42</v>
      </c>
      <c r="I21" s="12"/>
    </row>
    <row r="22" spans="1:9" ht="12.75">
      <c r="A22" s="28">
        <v>8</v>
      </c>
      <c r="B22" s="8">
        <v>19</v>
      </c>
      <c r="C22" s="54" t="s">
        <v>65</v>
      </c>
      <c r="D22" s="54" t="s">
        <v>66</v>
      </c>
      <c r="E22" s="8">
        <v>13</v>
      </c>
      <c r="F22" s="12"/>
      <c r="G22" s="12"/>
      <c r="H22" s="8" t="s">
        <v>42</v>
      </c>
      <c r="I22" s="12"/>
    </row>
    <row r="23" spans="1:9" ht="12.75">
      <c r="A23" s="15" t="s">
        <v>67</v>
      </c>
      <c r="B23" s="4"/>
      <c r="D23" s="4"/>
      <c r="E23" s="8"/>
      <c r="F23" s="12"/>
      <c r="G23" s="12"/>
      <c r="H23" s="12"/>
      <c r="I23" s="12"/>
    </row>
    <row r="24" spans="1:10" ht="12.75">
      <c r="A24" s="28">
        <v>1</v>
      </c>
      <c r="B24" s="8">
        <v>9</v>
      </c>
      <c r="C24" s="54" t="s">
        <v>68</v>
      </c>
      <c r="D24" s="54" t="s">
        <v>36</v>
      </c>
      <c r="E24" s="8">
        <v>11</v>
      </c>
      <c r="F24" s="8">
        <v>32.84</v>
      </c>
      <c r="G24" s="8">
        <v>35.74</v>
      </c>
      <c r="H24" s="13">
        <f>F24+G24</f>
        <v>68.58000000000001</v>
      </c>
      <c r="I24" s="13">
        <v>0</v>
      </c>
      <c r="J24" s="4" t="s">
        <v>83</v>
      </c>
    </row>
    <row r="25" spans="1:11" ht="12.75">
      <c r="A25" s="28">
        <v>2</v>
      </c>
      <c r="B25" s="8">
        <v>7</v>
      </c>
      <c r="C25" s="54" t="s">
        <v>37</v>
      </c>
      <c r="D25" s="54" t="s">
        <v>38</v>
      </c>
      <c r="E25" s="8">
        <v>11</v>
      </c>
      <c r="F25" s="8">
        <v>31.87</v>
      </c>
      <c r="G25" s="8">
        <v>37.35</v>
      </c>
      <c r="H25" s="13">
        <f>F25+G25</f>
        <v>69.22</v>
      </c>
      <c r="I25" s="13">
        <f>H25-68.58</f>
        <v>0.6400000000000006</v>
      </c>
      <c r="J25" s="4" t="s">
        <v>83</v>
      </c>
      <c r="K25" s="4" t="s">
        <v>39</v>
      </c>
    </row>
    <row r="26" spans="1:10" ht="12.75">
      <c r="A26" s="28">
        <v>3</v>
      </c>
      <c r="B26" s="8">
        <v>6</v>
      </c>
      <c r="C26" s="54" t="s">
        <v>69</v>
      </c>
      <c r="D26" s="54" t="s">
        <v>70</v>
      </c>
      <c r="E26" s="8">
        <v>10</v>
      </c>
      <c r="F26" s="8">
        <v>33.85</v>
      </c>
      <c r="G26" s="8">
        <v>36.93</v>
      </c>
      <c r="H26" s="13">
        <f>F26+G26</f>
        <v>70.78</v>
      </c>
      <c r="I26" s="13">
        <f>H26-68.58</f>
        <v>2.200000000000003</v>
      </c>
      <c r="J26" s="4" t="s">
        <v>83</v>
      </c>
    </row>
    <row r="27" spans="1:10" ht="12.75">
      <c r="A27" s="28">
        <v>4</v>
      </c>
      <c r="B27" s="8">
        <v>5</v>
      </c>
      <c r="C27" s="54" t="s">
        <v>71</v>
      </c>
      <c r="D27" s="54" t="s">
        <v>72</v>
      </c>
      <c r="E27" s="8">
        <v>11</v>
      </c>
      <c r="F27" s="8">
        <v>36.79</v>
      </c>
      <c r="G27" s="8">
        <v>36.99</v>
      </c>
      <c r="H27" s="13">
        <f>F27+G27</f>
        <v>73.78</v>
      </c>
      <c r="I27" s="13">
        <f>H27-68.58</f>
        <v>5.200000000000003</v>
      </c>
      <c r="J27" s="4" t="s">
        <v>83</v>
      </c>
    </row>
    <row r="28" spans="1:10" ht="12.75">
      <c r="A28" s="28">
        <v>5</v>
      </c>
      <c r="B28" s="8">
        <v>8</v>
      </c>
      <c r="C28" s="54" t="s">
        <v>68</v>
      </c>
      <c r="D28" s="54" t="s">
        <v>73</v>
      </c>
      <c r="E28" s="8">
        <v>11</v>
      </c>
      <c r="F28" s="8">
        <v>39.12</v>
      </c>
      <c r="G28" s="8">
        <v>40.91</v>
      </c>
      <c r="H28" s="13">
        <f>F28+G28</f>
        <v>80.03</v>
      </c>
      <c r="I28" s="13">
        <f>H28-68.58</f>
        <v>11.450000000000003</v>
      </c>
      <c r="J28" s="4" t="s">
        <v>83</v>
      </c>
    </row>
    <row r="29" spans="1:9" ht="12.75">
      <c r="A29" s="28">
        <v>6</v>
      </c>
      <c r="B29" s="8">
        <v>10</v>
      </c>
      <c r="C29" s="54" t="s">
        <v>74</v>
      </c>
      <c r="D29" s="54" t="s">
        <v>72</v>
      </c>
      <c r="E29" s="8">
        <v>12</v>
      </c>
      <c r="F29" s="12"/>
      <c r="G29" s="12"/>
      <c r="H29" s="8" t="s">
        <v>42</v>
      </c>
      <c r="I29" s="12"/>
    </row>
    <row r="30" spans="1:9" ht="12.75">
      <c r="A30" s="28">
        <v>7</v>
      </c>
      <c r="B30" s="8">
        <v>11</v>
      </c>
      <c r="C30" s="54" t="s">
        <v>65</v>
      </c>
      <c r="D30" s="54" t="s">
        <v>19</v>
      </c>
      <c r="E30" s="8">
        <v>10</v>
      </c>
      <c r="F30" s="12"/>
      <c r="G30" s="12"/>
      <c r="H30" s="8" t="s">
        <v>42</v>
      </c>
      <c r="I30" s="12"/>
    </row>
    <row r="31" spans="1:9" ht="12.75">
      <c r="A31" s="15" t="s">
        <v>75</v>
      </c>
      <c r="B31" s="4"/>
      <c r="C31" s="4"/>
      <c r="D31" s="4"/>
      <c r="E31" s="8"/>
      <c r="F31" s="12"/>
      <c r="G31" s="12"/>
      <c r="H31" s="12"/>
      <c r="I31" s="12"/>
    </row>
    <row r="32" spans="1:11" ht="12.75">
      <c r="A32" s="28">
        <v>1</v>
      </c>
      <c r="B32" s="8">
        <v>2</v>
      </c>
      <c r="C32" s="54" t="s">
        <v>76</v>
      </c>
      <c r="D32" s="54" t="s">
        <v>77</v>
      </c>
      <c r="E32" s="8">
        <v>10</v>
      </c>
      <c r="F32" s="8">
        <v>34.02</v>
      </c>
      <c r="G32" s="8">
        <v>35.17</v>
      </c>
      <c r="H32" s="13">
        <f>F32+G32</f>
        <v>69.19</v>
      </c>
      <c r="I32" s="13">
        <v>0</v>
      </c>
      <c r="K32" s="4" t="s">
        <v>22</v>
      </c>
    </row>
    <row r="33" spans="1:9" ht="12.75">
      <c r="A33" s="28">
        <v>2</v>
      </c>
      <c r="B33" s="8">
        <v>1</v>
      </c>
      <c r="C33" s="54" t="s">
        <v>76</v>
      </c>
      <c r="D33" s="54" t="s">
        <v>78</v>
      </c>
      <c r="E33" s="8">
        <v>8</v>
      </c>
      <c r="F33" s="8">
        <v>40.12</v>
      </c>
      <c r="G33" s="8">
        <v>41.12</v>
      </c>
      <c r="H33" s="13">
        <f>F33+G33</f>
        <v>81.24</v>
      </c>
      <c r="I33" s="13">
        <f>H33-69.1</f>
        <v>12.14</v>
      </c>
    </row>
    <row r="34" spans="1:9" ht="12.75">
      <c r="A34" s="28">
        <v>3</v>
      </c>
      <c r="B34" s="8">
        <v>4</v>
      </c>
      <c r="C34" s="54" t="s">
        <v>37</v>
      </c>
      <c r="D34" s="54" t="s">
        <v>30</v>
      </c>
      <c r="E34" s="8">
        <v>9</v>
      </c>
      <c r="F34" s="8">
        <v>41.15</v>
      </c>
      <c r="G34" s="8">
        <v>43.26</v>
      </c>
      <c r="H34" s="13">
        <f>F34+G34</f>
        <v>84.41</v>
      </c>
      <c r="I34" s="13">
        <f>H34-69.1</f>
        <v>15.310000000000002</v>
      </c>
    </row>
    <row r="35" spans="1:9" ht="12.75">
      <c r="A35" s="28">
        <v>4</v>
      </c>
      <c r="B35" s="8">
        <v>3</v>
      </c>
      <c r="C35" s="54" t="s">
        <v>71</v>
      </c>
      <c r="D35" s="54" t="s">
        <v>79</v>
      </c>
      <c r="E35" s="8">
        <v>14</v>
      </c>
      <c r="F35" s="8">
        <v>46.67</v>
      </c>
      <c r="G35" s="8">
        <v>51.41</v>
      </c>
      <c r="H35" s="13">
        <f>F35+G35</f>
        <v>98.08</v>
      </c>
      <c r="I35" s="13">
        <f>H35-69.1</f>
        <v>28.980000000000004</v>
      </c>
    </row>
    <row r="36" spans="1:9" ht="12.75">
      <c r="A36" s="28"/>
      <c r="B36" s="4"/>
      <c r="C36" s="4"/>
      <c r="D36" s="4"/>
      <c r="E36" s="8"/>
      <c r="F36" s="12"/>
      <c r="G36" s="12"/>
      <c r="H36" s="12"/>
      <c r="I36" s="12"/>
    </row>
    <row r="37" spans="1:9" ht="12.75">
      <c r="A37" s="1" t="s">
        <v>21</v>
      </c>
      <c r="B37" s="8"/>
      <c r="D37" s="4"/>
      <c r="E37" s="8"/>
      <c r="F37" s="12"/>
      <c r="G37" s="12"/>
      <c r="H37" s="12"/>
      <c r="I37" s="12"/>
    </row>
    <row r="38" spans="1:11" ht="12.75">
      <c r="A38" s="8">
        <v>1</v>
      </c>
      <c r="B38" s="8">
        <v>24</v>
      </c>
      <c r="C38" s="54" t="s">
        <v>97</v>
      </c>
      <c r="D38" s="54" t="s">
        <v>20</v>
      </c>
      <c r="E38" s="8">
        <v>13</v>
      </c>
      <c r="F38" s="9">
        <v>26.64</v>
      </c>
      <c r="G38" s="9">
        <v>27.04</v>
      </c>
      <c r="H38" s="13">
        <f aca="true" t="shared" si="1" ref="H38:H49">F38+G38</f>
        <v>53.68</v>
      </c>
      <c r="I38" s="13">
        <f aca="true" t="shared" si="2" ref="I38:I57">H38-53.68</f>
        <v>0</v>
      </c>
      <c r="J38" s="4" t="s">
        <v>80</v>
      </c>
      <c r="K38" s="4" t="s">
        <v>23</v>
      </c>
    </row>
    <row r="39" spans="1:11" ht="12.75">
      <c r="A39" s="8">
        <v>2</v>
      </c>
      <c r="B39" s="8">
        <v>23</v>
      </c>
      <c r="C39" s="54" t="s">
        <v>12</v>
      </c>
      <c r="D39" s="54" t="s">
        <v>15</v>
      </c>
      <c r="E39" s="8">
        <v>13</v>
      </c>
      <c r="F39" s="9">
        <v>26.86</v>
      </c>
      <c r="G39" s="9">
        <v>27.55</v>
      </c>
      <c r="H39" s="13">
        <f t="shared" si="1"/>
        <v>54.41</v>
      </c>
      <c r="I39" s="13">
        <f t="shared" si="2"/>
        <v>0.7299999999999969</v>
      </c>
      <c r="J39" s="4" t="s">
        <v>80</v>
      </c>
      <c r="K39" s="4" t="s">
        <v>24</v>
      </c>
    </row>
    <row r="40" spans="1:10" ht="12.75">
      <c r="A40" s="8">
        <v>3</v>
      </c>
      <c r="B40" s="8">
        <v>22</v>
      </c>
      <c r="C40" s="54" t="s">
        <v>12</v>
      </c>
      <c r="D40" s="54" t="s">
        <v>28</v>
      </c>
      <c r="E40" s="8">
        <v>11</v>
      </c>
      <c r="F40" s="9">
        <v>28.14</v>
      </c>
      <c r="G40" s="9">
        <v>30.01</v>
      </c>
      <c r="H40" s="13">
        <f t="shared" si="1"/>
        <v>58.150000000000006</v>
      </c>
      <c r="I40" s="13">
        <f t="shared" si="2"/>
        <v>4.470000000000006</v>
      </c>
      <c r="J40" s="4" t="s">
        <v>80</v>
      </c>
    </row>
    <row r="41" spans="1:10" ht="12.75">
      <c r="A41" s="8">
        <v>4</v>
      </c>
      <c r="B41" s="8">
        <v>21</v>
      </c>
      <c r="C41" s="54" t="s">
        <v>26</v>
      </c>
      <c r="D41" s="54" t="s">
        <v>27</v>
      </c>
      <c r="E41" s="8">
        <v>12</v>
      </c>
      <c r="F41" s="9">
        <v>28.96</v>
      </c>
      <c r="G41" s="9">
        <v>30.01</v>
      </c>
      <c r="H41" s="13">
        <f t="shared" si="1"/>
        <v>58.97</v>
      </c>
      <c r="I41" s="13">
        <f t="shared" si="2"/>
        <v>5.289999999999999</v>
      </c>
      <c r="J41" s="4" t="s">
        <v>80</v>
      </c>
    </row>
    <row r="42" spans="1:10" ht="12.75">
      <c r="A42" s="8">
        <v>5</v>
      </c>
      <c r="B42" s="8">
        <v>14</v>
      </c>
      <c r="C42" s="54" t="s">
        <v>56</v>
      </c>
      <c r="D42" s="54" t="s">
        <v>57</v>
      </c>
      <c r="E42" s="8">
        <v>9</v>
      </c>
      <c r="F42" s="9">
        <v>27.96</v>
      </c>
      <c r="G42" s="13">
        <v>32.76</v>
      </c>
      <c r="H42" s="13">
        <f t="shared" si="1"/>
        <v>60.72</v>
      </c>
      <c r="I42" s="13">
        <f t="shared" si="2"/>
        <v>7.039999999999999</v>
      </c>
      <c r="J42" s="4" t="s">
        <v>81</v>
      </c>
    </row>
    <row r="43" spans="1:11" ht="12.75">
      <c r="A43" s="8">
        <v>6</v>
      </c>
      <c r="B43" s="8">
        <v>20</v>
      </c>
      <c r="C43" s="54" t="s">
        <v>26</v>
      </c>
      <c r="D43" s="54" t="s">
        <v>32</v>
      </c>
      <c r="E43" s="8">
        <v>10</v>
      </c>
      <c r="F43" s="9">
        <v>29.72</v>
      </c>
      <c r="G43" s="13">
        <v>31.98</v>
      </c>
      <c r="H43" s="13">
        <f t="shared" si="1"/>
        <v>61.7</v>
      </c>
      <c r="I43" s="13">
        <f t="shared" si="2"/>
        <v>8.020000000000003</v>
      </c>
      <c r="J43" s="4" t="s">
        <v>80</v>
      </c>
      <c r="K43" s="4" t="s">
        <v>22</v>
      </c>
    </row>
    <row r="44" spans="1:11" ht="12.75">
      <c r="A44" s="8">
        <v>7</v>
      </c>
      <c r="B44" s="8">
        <v>17</v>
      </c>
      <c r="C44" s="54" t="s">
        <v>58</v>
      </c>
      <c r="D44" s="54" t="s">
        <v>59</v>
      </c>
      <c r="E44" s="8">
        <v>10</v>
      </c>
      <c r="F44" s="9">
        <v>30.51</v>
      </c>
      <c r="G44" s="13">
        <v>34.21</v>
      </c>
      <c r="H44" s="13">
        <f t="shared" si="1"/>
        <v>64.72</v>
      </c>
      <c r="I44" s="13">
        <f t="shared" si="2"/>
        <v>11.04</v>
      </c>
      <c r="J44" s="4" t="s">
        <v>81</v>
      </c>
      <c r="K44" s="4" t="s">
        <v>22</v>
      </c>
    </row>
    <row r="45" spans="1:10" ht="12.75">
      <c r="A45" s="8">
        <v>8</v>
      </c>
      <c r="B45" s="8">
        <v>18</v>
      </c>
      <c r="C45" s="54" t="s">
        <v>58</v>
      </c>
      <c r="D45" s="54" t="s">
        <v>16</v>
      </c>
      <c r="E45" s="8">
        <v>13</v>
      </c>
      <c r="F45" s="9">
        <v>32.74</v>
      </c>
      <c r="G45" s="13">
        <v>32.98</v>
      </c>
      <c r="H45" s="13">
        <f t="shared" si="1"/>
        <v>65.72</v>
      </c>
      <c r="I45" s="13">
        <f t="shared" si="2"/>
        <v>12.04</v>
      </c>
      <c r="J45" s="4" t="s">
        <v>81</v>
      </c>
    </row>
    <row r="46" spans="1:10" ht="12.75">
      <c r="A46" s="12">
        <v>9</v>
      </c>
      <c r="B46" s="8">
        <v>15</v>
      </c>
      <c r="C46" s="54" t="s">
        <v>56</v>
      </c>
      <c r="D46" s="54" t="s">
        <v>60</v>
      </c>
      <c r="E46" s="8">
        <v>13</v>
      </c>
      <c r="F46" s="9">
        <v>32.91</v>
      </c>
      <c r="G46" s="13">
        <v>35.52</v>
      </c>
      <c r="H46" s="13">
        <f t="shared" si="1"/>
        <v>68.43</v>
      </c>
      <c r="I46" s="13">
        <f t="shared" si="2"/>
        <v>14.750000000000007</v>
      </c>
      <c r="J46" s="4" t="s">
        <v>81</v>
      </c>
    </row>
    <row r="47" spans="1:10" ht="12.75">
      <c r="A47" s="12">
        <v>10</v>
      </c>
      <c r="B47" s="8">
        <v>9</v>
      </c>
      <c r="C47" s="54" t="s">
        <v>68</v>
      </c>
      <c r="D47" s="54" t="s">
        <v>36</v>
      </c>
      <c r="E47" s="8">
        <v>11</v>
      </c>
      <c r="F47" s="8">
        <v>32.84</v>
      </c>
      <c r="G47" s="8">
        <v>35.74</v>
      </c>
      <c r="H47" s="13">
        <f t="shared" si="1"/>
        <v>68.58000000000001</v>
      </c>
      <c r="I47" s="13">
        <f t="shared" si="2"/>
        <v>14.900000000000013</v>
      </c>
      <c r="J47" s="4" t="s">
        <v>83</v>
      </c>
    </row>
    <row r="48" spans="1:10" ht="12.75">
      <c r="A48" s="12">
        <v>11</v>
      </c>
      <c r="B48" s="8">
        <v>16</v>
      </c>
      <c r="C48" s="54" t="s">
        <v>61</v>
      </c>
      <c r="D48" s="54" t="s">
        <v>29</v>
      </c>
      <c r="E48" s="8">
        <v>14</v>
      </c>
      <c r="F48" s="9">
        <v>31.99</v>
      </c>
      <c r="G48" s="13">
        <v>36.72</v>
      </c>
      <c r="H48" s="13">
        <f t="shared" si="1"/>
        <v>68.71</v>
      </c>
      <c r="I48" s="13">
        <f t="shared" si="2"/>
        <v>15.029999999999994</v>
      </c>
      <c r="J48" s="4" t="s">
        <v>81</v>
      </c>
    </row>
    <row r="49" spans="1:10" ht="12.75">
      <c r="A49" s="12">
        <v>12</v>
      </c>
      <c r="B49" s="8">
        <v>2</v>
      </c>
      <c r="C49" s="54" t="s">
        <v>76</v>
      </c>
      <c r="D49" s="54" t="s">
        <v>77</v>
      </c>
      <c r="E49" s="8">
        <v>10</v>
      </c>
      <c r="F49" s="8">
        <v>34.02</v>
      </c>
      <c r="G49" s="8">
        <v>35.17</v>
      </c>
      <c r="H49" s="13">
        <f t="shared" si="1"/>
        <v>69.19</v>
      </c>
      <c r="I49" s="13">
        <f t="shared" si="2"/>
        <v>15.509999999999998</v>
      </c>
      <c r="J49" s="4" t="s">
        <v>82</v>
      </c>
    </row>
    <row r="50" spans="1:11" ht="12.75">
      <c r="A50" s="12">
        <v>13</v>
      </c>
      <c r="B50" s="8">
        <v>7</v>
      </c>
      <c r="C50" s="54" t="s">
        <v>37</v>
      </c>
      <c r="D50" s="54" t="s">
        <v>38</v>
      </c>
      <c r="E50" s="8">
        <v>11</v>
      </c>
      <c r="F50" s="8">
        <v>31.87</v>
      </c>
      <c r="G50" s="8">
        <v>37.35</v>
      </c>
      <c r="H50" s="13">
        <f aca="true" t="shared" si="3" ref="H50:H57">F50+G50</f>
        <v>69.22</v>
      </c>
      <c r="I50" s="13">
        <f t="shared" si="2"/>
        <v>15.54</v>
      </c>
      <c r="J50" s="4" t="s">
        <v>83</v>
      </c>
      <c r="K50" s="4" t="s">
        <v>39</v>
      </c>
    </row>
    <row r="51" spans="1:11" ht="12.75">
      <c r="A51" s="12">
        <v>14</v>
      </c>
      <c r="B51" s="8">
        <v>13</v>
      </c>
      <c r="C51" s="54" t="s">
        <v>56</v>
      </c>
      <c r="D51" s="54" t="s">
        <v>62</v>
      </c>
      <c r="E51" s="8">
        <v>11</v>
      </c>
      <c r="F51" s="8">
        <v>31.9</v>
      </c>
      <c r="G51" s="8">
        <v>37.38</v>
      </c>
      <c r="H51" s="13">
        <f t="shared" si="3"/>
        <v>69.28</v>
      </c>
      <c r="I51" s="13">
        <f t="shared" si="2"/>
        <v>15.600000000000001</v>
      </c>
      <c r="J51" s="4" t="s">
        <v>81</v>
      </c>
      <c r="K51" s="4"/>
    </row>
    <row r="52" spans="1:10" ht="12.75">
      <c r="A52" s="12">
        <v>15</v>
      </c>
      <c r="B52" s="8">
        <v>6</v>
      </c>
      <c r="C52" s="54" t="s">
        <v>69</v>
      </c>
      <c r="D52" s="54" t="s">
        <v>70</v>
      </c>
      <c r="E52" s="8">
        <v>10</v>
      </c>
      <c r="F52" s="8">
        <v>33.85</v>
      </c>
      <c r="G52" s="8">
        <v>36.93</v>
      </c>
      <c r="H52" s="13">
        <f t="shared" si="3"/>
        <v>70.78</v>
      </c>
      <c r="I52" s="13">
        <f t="shared" si="2"/>
        <v>17.1</v>
      </c>
      <c r="J52" s="4" t="s">
        <v>83</v>
      </c>
    </row>
    <row r="53" spans="1:10" ht="12.75">
      <c r="A53" s="12">
        <v>16</v>
      </c>
      <c r="B53" s="8">
        <v>5</v>
      </c>
      <c r="C53" s="54" t="s">
        <v>71</v>
      </c>
      <c r="D53" s="54" t="s">
        <v>72</v>
      </c>
      <c r="E53" s="8">
        <v>11</v>
      </c>
      <c r="F53" s="8">
        <v>36.79</v>
      </c>
      <c r="G53" s="8">
        <v>36.99</v>
      </c>
      <c r="H53" s="13">
        <f t="shared" si="3"/>
        <v>73.78</v>
      </c>
      <c r="I53" s="13">
        <f t="shared" si="2"/>
        <v>20.1</v>
      </c>
      <c r="J53" s="4" t="s">
        <v>83</v>
      </c>
    </row>
    <row r="54" spans="1:10" ht="12.75">
      <c r="A54" s="8">
        <v>17</v>
      </c>
      <c r="B54" s="8">
        <v>8</v>
      </c>
      <c r="C54" s="54" t="s">
        <v>68</v>
      </c>
      <c r="D54" s="54" t="s">
        <v>73</v>
      </c>
      <c r="E54" s="8">
        <v>11</v>
      </c>
      <c r="F54" s="8">
        <v>39.12</v>
      </c>
      <c r="G54" s="8">
        <v>40.91</v>
      </c>
      <c r="H54" s="13">
        <f t="shared" si="3"/>
        <v>80.03</v>
      </c>
      <c r="I54" s="13">
        <f t="shared" si="2"/>
        <v>26.35</v>
      </c>
      <c r="J54" s="4" t="s">
        <v>83</v>
      </c>
    </row>
    <row r="55" spans="1:11" ht="12.75">
      <c r="A55" s="8">
        <v>18</v>
      </c>
      <c r="B55" s="8">
        <v>1</v>
      </c>
      <c r="C55" s="54" t="s">
        <v>76</v>
      </c>
      <c r="D55" s="54" t="s">
        <v>78</v>
      </c>
      <c r="E55" s="8">
        <v>8</v>
      </c>
      <c r="F55" s="8">
        <v>40.12</v>
      </c>
      <c r="G55" s="8">
        <v>41.12</v>
      </c>
      <c r="H55" s="13">
        <f t="shared" si="3"/>
        <v>81.24</v>
      </c>
      <c r="I55" s="13">
        <f t="shared" si="2"/>
        <v>27.559999999999995</v>
      </c>
      <c r="J55" s="4" t="s">
        <v>82</v>
      </c>
      <c r="K55" s="4" t="s">
        <v>22</v>
      </c>
    </row>
    <row r="56" spans="1:10" ht="12.75">
      <c r="A56" s="12">
        <v>19</v>
      </c>
      <c r="B56" s="8">
        <v>4</v>
      </c>
      <c r="C56" s="54" t="s">
        <v>37</v>
      </c>
      <c r="D56" s="54" t="s">
        <v>30</v>
      </c>
      <c r="E56" s="8">
        <v>9</v>
      </c>
      <c r="F56" s="8">
        <v>41.15</v>
      </c>
      <c r="G56" s="8">
        <v>43.26</v>
      </c>
      <c r="H56" s="13">
        <f t="shared" si="3"/>
        <v>84.41</v>
      </c>
      <c r="I56" s="13">
        <f t="shared" si="2"/>
        <v>30.729999999999997</v>
      </c>
      <c r="J56" s="4" t="s">
        <v>82</v>
      </c>
    </row>
    <row r="57" spans="1:10" ht="12.75">
      <c r="A57" s="12">
        <v>20</v>
      </c>
      <c r="B57" s="8">
        <v>3</v>
      </c>
      <c r="C57" s="54" t="s">
        <v>71</v>
      </c>
      <c r="D57" s="54" t="s">
        <v>79</v>
      </c>
      <c r="E57" s="8">
        <v>14</v>
      </c>
      <c r="F57" s="8">
        <v>46.67</v>
      </c>
      <c r="G57" s="8">
        <v>51.41</v>
      </c>
      <c r="H57" s="13">
        <f t="shared" si="3"/>
        <v>98.08</v>
      </c>
      <c r="I57" s="13">
        <f t="shared" si="2"/>
        <v>44.4</v>
      </c>
      <c r="J57" s="4" t="s">
        <v>82</v>
      </c>
    </row>
    <row r="58" spans="1:10" ht="12.75">
      <c r="A58" s="12">
        <v>21</v>
      </c>
      <c r="B58" s="8">
        <v>10</v>
      </c>
      <c r="C58" s="54" t="s">
        <v>74</v>
      </c>
      <c r="D58" s="54" t="s">
        <v>72</v>
      </c>
      <c r="E58" s="8"/>
      <c r="F58" s="8"/>
      <c r="G58" s="8"/>
      <c r="H58" s="9" t="s">
        <v>42</v>
      </c>
      <c r="I58" s="12"/>
      <c r="J58" s="4" t="s">
        <v>83</v>
      </c>
    </row>
    <row r="59" spans="1:10" ht="12.75">
      <c r="A59" s="12">
        <v>22</v>
      </c>
      <c r="B59" s="8">
        <v>11</v>
      </c>
      <c r="C59" s="54" t="s">
        <v>65</v>
      </c>
      <c r="D59" s="54" t="s">
        <v>19</v>
      </c>
      <c r="E59" s="8"/>
      <c r="F59" s="8"/>
      <c r="G59" s="8"/>
      <c r="H59" s="9" t="s">
        <v>42</v>
      </c>
      <c r="I59" s="12"/>
      <c r="J59" s="4" t="s">
        <v>83</v>
      </c>
    </row>
    <row r="60" spans="1:10" ht="12.75">
      <c r="A60" s="12">
        <v>23</v>
      </c>
      <c r="B60" s="8">
        <v>12</v>
      </c>
      <c r="C60" s="54" t="s">
        <v>63</v>
      </c>
      <c r="D60" s="54" t="s">
        <v>64</v>
      </c>
      <c r="E60" s="8"/>
      <c r="F60" s="12"/>
      <c r="G60" s="12"/>
      <c r="H60" s="9" t="s">
        <v>42</v>
      </c>
      <c r="I60" s="12"/>
      <c r="J60" s="4" t="s">
        <v>81</v>
      </c>
    </row>
    <row r="61" spans="1:10" ht="12.75">
      <c r="A61" s="12">
        <v>24</v>
      </c>
      <c r="B61" s="8">
        <v>19</v>
      </c>
      <c r="C61" s="54" t="s">
        <v>65</v>
      </c>
      <c r="D61" s="54" t="s">
        <v>66</v>
      </c>
      <c r="E61" s="8"/>
      <c r="F61" s="12"/>
      <c r="G61" s="12"/>
      <c r="H61" s="9" t="s">
        <v>42</v>
      </c>
      <c r="I61" s="12"/>
      <c r="J61" s="4" t="s">
        <v>81</v>
      </c>
    </row>
    <row r="62" spans="1:5" ht="12.75">
      <c r="A62" s="1"/>
      <c r="B62" s="8"/>
      <c r="D62" s="4"/>
      <c r="E62" s="8"/>
    </row>
    <row r="63" spans="1:5" ht="12.75">
      <c r="A63" s="1"/>
      <c r="B63" s="8"/>
      <c r="D63" s="4"/>
      <c r="E63" s="8"/>
    </row>
    <row r="64" ht="12.75">
      <c r="N64"/>
    </row>
    <row r="65" ht="12.75">
      <c r="N65"/>
    </row>
    <row r="66" ht="12.75">
      <c r="N66"/>
    </row>
    <row r="67" ht="12.75">
      <c r="N67"/>
    </row>
    <row r="68" ht="12.75">
      <c r="N68"/>
    </row>
    <row r="69" ht="12.75">
      <c r="N69"/>
    </row>
    <row r="70" ht="12.75">
      <c r="N70"/>
    </row>
    <row r="71" ht="12.75">
      <c r="N71"/>
    </row>
    <row r="72" ht="12.75">
      <c r="N72"/>
    </row>
    <row r="73" ht="12.75">
      <c r="N73"/>
    </row>
    <row r="74" ht="12.75">
      <c r="N74"/>
    </row>
    <row r="75" ht="12.75">
      <c r="N75"/>
    </row>
    <row r="76" ht="12.75">
      <c r="N76"/>
    </row>
    <row r="77" ht="12.75">
      <c r="N77"/>
    </row>
    <row r="78" ht="12.75">
      <c r="N78"/>
    </row>
    <row r="79" ht="12.75">
      <c r="N79"/>
    </row>
    <row r="80" ht="12.75">
      <c r="N80"/>
    </row>
    <row r="81" ht="12.75">
      <c r="N81"/>
    </row>
    <row r="82" ht="12.75">
      <c r="N82"/>
    </row>
    <row r="83" ht="12.75">
      <c r="N83"/>
    </row>
    <row r="84" ht="12.75">
      <c r="N84"/>
    </row>
    <row r="85" ht="12.75">
      <c r="N85"/>
    </row>
    <row r="86" ht="12.75">
      <c r="N86"/>
    </row>
    <row r="87" ht="12.75">
      <c r="N87"/>
    </row>
    <row r="88" ht="12.75">
      <c r="N88"/>
    </row>
    <row r="89" ht="12.75">
      <c r="N89"/>
    </row>
    <row r="90" ht="12.75">
      <c r="N90"/>
    </row>
    <row r="91" ht="12.75">
      <c r="N91"/>
    </row>
    <row r="92" ht="12.75">
      <c r="N92"/>
    </row>
    <row r="93" ht="12.75">
      <c r="N93"/>
    </row>
    <row r="94" ht="12.75">
      <c r="N94"/>
    </row>
    <row r="95" ht="12.75">
      <c r="N95"/>
    </row>
    <row r="96" ht="12.75">
      <c r="N96"/>
    </row>
    <row r="97" ht="12.75">
      <c r="N97"/>
    </row>
    <row r="98" ht="12.75">
      <c r="N98"/>
    </row>
    <row r="99" ht="12.75">
      <c r="N99"/>
    </row>
    <row r="100" ht="12.75">
      <c r="N100"/>
    </row>
    <row r="101" ht="12.75">
      <c r="N101"/>
    </row>
    <row r="102" ht="12.75">
      <c r="N102"/>
    </row>
    <row r="103" ht="12.75">
      <c r="N103"/>
    </row>
    <row r="104" ht="12.75">
      <c r="N104"/>
    </row>
    <row r="105" ht="12.75">
      <c r="N105"/>
    </row>
    <row r="106" ht="12.75">
      <c r="N106"/>
    </row>
    <row r="107" ht="12.75">
      <c r="N107"/>
    </row>
    <row r="108" ht="12.75">
      <c r="N108"/>
    </row>
    <row r="109" ht="12.75">
      <c r="N109"/>
    </row>
    <row r="110" ht="12.75">
      <c r="N110"/>
    </row>
    <row r="111" ht="12.75">
      <c r="N111"/>
    </row>
    <row r="112" ht="12.75">
      <c r="N112"/>
    </row>
    <row r="113" ht="12.75">
      <c r="N113"/>
    </row>
    <row r="114" ht="12.75">
      <c r="N114"/>
    </row>
    <row r="115" ht="12.75">
      <c r="N115"/>
    </row>
    <row r="116" ht="12.75">
      <c r="N116"/>
    </row>
    <row r="117" ht="12.75">
      <c r="N117"/>
    </row>
    <row r="118" ht="12.75">
      <c r="N118"/>
    </row>
    <row r="119" ht="12.75">
      <c r="N119"/>
    </row>
    <row r="120" ht="12.75">
      <c r="N120"/>
    </row>
    <row r="121" ht="12.75">
      <c r="N121"/>
    </row>
    <row r="122" spans="1:12" ht="12.75">
      <c r="A122" s="28"/>
      <c r="B122" s="8"/>
      <c r="C122" s="17"/>
      <c r="D122" s="17"/>
      <c r="E122" s="8"/>
      <c r="F122" s="13"/>
      <c r="G122" s="13"/>
      <c r="H122" s="13"/>
      <c r="I122" s="12"/>
      <c r="J122" s="4"/>
      <c r="L122" s="4"/>
    </row>
    <row r="123" spans="1:12" ht="12.75">
      <c r="A123" s="28"/>
      <c r="B123" s="8"/>
      <c r="C123" s="17"/>
      <c r="D123" s="17"/>
      <c r="E123" s="8"/>
      <c r="F123" s="13"/>
      <c r="G123" s="13"/>
      <c r="H123" s="13"/>
      <c r="I123" s="12"/>
      <c r="J123" s="4"/>
      <c r="L123" s="4"/>
    </row>
    <row r="124" spans="1:12" ht="12.75">
      <c r="A124" s="28"/>
      <c r="B124" s="8"/>
      <c r="C124" s="17"/>
      <c r="D124" s="17"/>
      <c r="E124" s="8"/>
      <c r="F124" s="13"/>
      <c r="G124" s="13"/>
      <c r="H124" s="13"/>
      <c r="I124" s="12"/>
      <c r="J124" s="4"/>
      <c r="L124" s="4"/>
    </row>
    <row r="125" spans="1:12" ht="12.75">
      <c r="A125" s="15"/>
      <c r="B125" s="4"/>
      <c r="C125" s="4"/>
      <c r="D125" s="4"/>
      <c r="E125" s="8"/>
      <c r="F125" s="13"/>
      <c r="G125" s="13"/>
      <c r="H125" s="13"/>
      <c r="I125" s="13"/>
      <c r="L125" s="4"/>
    </row>
    <row r="126" spans="1:12" ht="12.75">
      <c r="A126" s="28"/>
      <c r="B126" s="8"/>
      <c r="C126" s="17"/>
      <c r="D126" s="17"/>
      <c r="E126" s="8"/>
      <c r="F126" s="13"/>
      <c r="G126" s="13"/>
      <c r="H126" s="13"/>
      <c r="I126" s="13"/>
      <c r="J126" s="4"/>
      <c r="L126" s="4"/>
    </row>
    <row r="127" spans="1:12" ht="12.75">
      <c r="A127" s="28"/>
      <c r="B127" s="8"/>
      <c r="C127" s="17"/>
      <c r="D127" s="17"/>
      <c r="E127" s="8"/>
      <c r="F127" s="13"/>
      <c r="G127" s="13"/>
      <c r="H127" s="13"/>
      <c r="I127" s="13"/>
      <c r="J127" s="4"/>
      <c r="L127" s="4"/>
    </row>
    <row r="128" spans="1:12" ht="12.75">
      <c r="A128" s="28"/>
      <c r="B128" s="8"/>
      <c r="E128" s="8"/>
      <c r="F128" s="13"/>
      <c r="G128" s="13"/>
      <c r="H128" s="13"/>
      <c r="I128" s="13"/>
      <c r="J128" s="4"/>
      <c r="L128" s="4"/>
    </row>
    <row r="129" spans="1:12" ht="12.75">
      <c r="A129" s="28"/>
      <c r="B129" s="8"/>
      <c r="C129" s="17"/>
      <c r="D129" s="17"/>
      <c r="E129" s="20"/>
      <c r="F129" s="13"/>
      <c r="G129" s="13"/>
      <c r="H129" s="13"/>
      <c r="I129" s="13"/>
      <c r="J129" s="4"/>
      <c r="L129" s="4"/>
    </row>
    <row r="130" spans="1:12" ht="12.75">
      <c r="A130" s="28"/>
      <c r="B130" s="8"/>
      <c r="C130" s="17"/>
      <c r="D130" s="17"/>
      <c r="E130" s="20"/>
      <c r="F130" s="13"/>
      <c r="G130" s="13"/>
      <c r="H130" s="13"/>
      <c r="I130" s="13"/>
      <c r="J130" s="4"/>
      <c r="K130" s="4"/>
      <c r="L130" s="4"/>
    </row>
    <row r="131" spans="1:12" ht="12.75">
      <c r="A131" s="28"/>
      <c r="B131" s="8"/>
      <c r="C131" s="17"/>
      <c r="D131" s="17"/>
      <c r="E131" s="20"/>
      <c r="F131" s="13"/>
      <c r="G131" s="13"/>
      <c r="H131" s="13"/>
      <c r="I131" s="13"/>
      <c r="J131" s="4"/>
      <c r="L131" s="4"/>
    </row>
    <row r="132" spans="1:12" ht="12.75">
      <c r="A132" s="15"/>
      <c r="B132" s="4"/>
      <c r="F132" s="13"/>
      <c r="G132" s="13"/>
      <c r="H132" s="13"/>
      <c r="I132" s="13"/>
      <c r="L132" s="4"/>
    </row>
    <row r="133" spans="1:12" ht="12.75">
      <c r="A133" s="28"/>
      <c r="B133" s="8"/>
      <c r="C133" s="49"/>
      <c r="D133" s="17"/>
      <c r="E133" s="20"/>
      <c r="F133" s="13"/>
      <c r="G133" s="13"/>
      <c r="H133" s="13"/>
      <c r="I133" s="13"/>
      <c r="J133" s="4"/>
      <c r="K133" s="4"/>
      <c r="L133" s="4"/>
    </row>
    <row r="134" spans="1:12" ht="12.75">
      <c r="A134" s="28"/>
      <c r="B134" s="8"/>
      <c r="C134" s="17"/>
      <c r="D134" s="17"/>
      <c r="E134" s="20"/>
      <c r="F134" s="13"/>
      <c r="G134" s="13"/>
      <c r="H134" s="13"/>
      <c r="I134" s="13"/>
      <c r="J134" s="4"/>
      <c r="L134" s="4"/>
    </row>
    <row r="135" spans="1:12" ht="12.75">
      <c r="A135" s="28"/>
      <c r="B135" s="8"/>
      <c r="C135" s="17"/>
      <c r="D135" s="17"/>
      <c r="E135" s="20"/>
      <c r="F135" s="13"/>
      <c r="G135" s="13"/>
      <c r="H135" s="13"/>
      <c r="I135" s="13"/>
      <c r="J135" s="4"/>
      <c r="L135" s="4"/>
    </row>
    <row r="136" spans="1:12" ht="12.75">
      <c r="A136" s="28"/>
      <c r="B136" s="8"/>
      <c r="C136" s="49"/>
      <c r="D136" s="17"/>
      <c r="E136" s="20"/>
      <c r="F136" s="13"/>
      <c r="G136" s="13"/>
      <c r="H136" s="13"/>
      <c r="I136" s="13"/>
      <c r="J136" s="4"/>
      <c r="L136" s="4"/>
    </row>
    <row r="137" spans="1:12" ht="12.75">
      <c r="A137" s="28"/>
      <c r="B137" s="8"/>
      <c r="C137" s="17"/>
      <c r="D137" s="17"/>
      <c r="E137" s="20"/>
      <c r="F137" s="13"/>
      <c r="G137" s="13"/>
      <c r="H137" s="13"/>
      <c r="I137" s="13"/>
      <c r="J137" s="4"/>
      <c r="L137" s="4"/>
    </row>
    <row r="138" spans="1:12" ht="12.75">
      <c r="A138" s="28"/>
      <c r="B138" s="8"/>
      <c r="C138" s="17"/>
      <c r="D138" s="17"/>
      <c r="E138" s="20"/>
      <c r="F138" s="13"/>
      <c r="G138" s="13"/>
      <c r="H138" s="13"/>
      <c r="I138" s="13"/>
      <c r="J138" s="4"/>
      <c r="L138" s="4"/>
    </row>
    <row r="139" spans="1:12" ht="12.75">
      <c r="A139" s="28"/>
      <c r="B139" s="8"/>
      <c r="C139" s="17"/>
      <c r="D139" s="17"/>
      <c r="E139" s="20"/>
      <c r="F139" s="13"/>
      <c r="G139" s="13"/>
      <c r="H139" s="13"/>
      <c r="I139" s="13"/>
      <c r="J139" s="4"/>
      <c r="L139" s="4"/>
    </row>
    <row r="140" spans="1:12" ht="12.75">
      <c r="A140" s="28"/>
      <c r="B140" s="8"/>
      <c r="C140" s="17"/>
      <c r="D140" s="17"/>
      <c r="E140" s="20"/>
      <c r="F140" s="13"/>
      <c r="G140" s="13"/>
      <c r="H140" s="13"/>
      <c r="I140" s="13"/>
      <c r="J140" s="4"/>
      <c r="K140" s="4"/>
      <c r="L140" s="4"/>
    </row>
    <row r="141" spans="1:12" ht="12.75">
      <c r="A141" s="15"/>
      <c r="B141" s="4"/>
      <c r="F141" s="13"/>
      <c r="G141" s="13"/>
      <c r="H141" s="13"/>
      <c r="I141" s="13"/>
      <c r="L141" s="4"/>
    </row>
    <row r="142" spans="1:12" ht="12.75">
      <c r="A142" s="28"/>
      <c r="B142" s="4"/>
      <c r="C142" s="17"/>
      <c r="D142" s="17"/>
      <c r="E142" s="20"/>
      <c r="F142" s="13"/>
      <c r="G142" s="13"/>
      <c r="H142" s="13"/>
      <c r="I142" s="13"/>
      <c r="J142" s="4"/>
      <c r="L142" s="4"/>
    </row>
    <row r="143" spans="1:12" ht="12.75">
      <c r="A143" s="28"/>
      <c r="B143" s="4"/>
      <c r="C143" s="17"/>
      <c r="D143" s="17"/>
      <c r="E143" s="20"/>
      <c r="F143" s="13"/>
      <c r="G143" s="13"/>
      <c r="H143" s="13"/>
      <c r="I143" s="13"/>
      <c r="J143" s="4"/>
      <c r="L143" s="4"/>
    </row>
    <row r="144" spans="1:12" ht="12.75">
      <c r="A144" s="28"/>
      <c r="B144" s="4"/>
      <c r="C144" s="17"/>
      <c r="D144" s="17"/>
      <c r="E144" s="20"/>
      <c r="F144" s="13"/>
      <c r="G144" s="13"/>
      <c r="H144" s="13"/>
      <c r="I144" s="13"/>
      <c r="J144" s="4"/>
      <c r="L144" s="4"/>
    </row>
    <row r="145" spans="1:12" ht="12.75">
      <c r="A145" s="28"/>
      <c r="B145" s="4"/>
      <c r="C145" s="17"/>
      <c r="D145" s="17"/>
      <c r="E145" s="20"/>
      <c r="F145" s="13"/>
      <c r="G145" s="13"/>
      <c r="H145" s="13"/>
      <c r="I145" s="13"/>
      <c r="J145" s="4"/>
      <c r="L145" s="4"/>
    </row>
    <row r="146" spans="1:12" ht="12.75">
      <c r="A146" s="28"/>
      <c r="B146" s="4"/>
      <c r="C146" s="17"/>
      <c r="D146" s="17"/>
      <c r="E146" s="20"/>
      <c r="F146" s="13"/>
      <c r="G146" s="13"/>
      <c r="H146" s="13"/>
      <c r="I146" s="13"/>
      <c r="J146" s="4"/>
      <c r="L146" s="4"/>
    </row>
    <row r="147" spans="1:12" ht="12.75">
      <c r="A147" s="28"/>
      <c r="B147" s="4"/>
      <c r="C147" s="17"/>
      <c r="D147" s="17"/>
      <c r="E147" s="20"/>
      <c r="F147" s="13"/>
      <c r="G147" s="13"/>
      <c r="H147" s="13"/>
      <c r="I147" s="13"/>
      <c r="J147" s="4"/>
      <c r="L147" s="4"/>
    </row>
    <row r="148" spans="1:12" ht="12.75">
      <c r="A148" s="28"/>
      <c r="B148" s="4"/>
      <c r="C148" s="17"/>
      <c r="D148" s="17"/>
      <c r="E148" s="20"/>
      <c r="F148" s="13"/>
      <c r="G148" s="13"/>
      <c r="H148" s="13"/>
      <c r="I148" s="13"/>
      <c r="J148" s="4"/>
      <c r="K148" s="4"/>
      <c r="L148" s="4"/>
    </row>
    <row r="149" spans="1:12" ht="12.75">
      <c r="A149" s="28"/>
      <c r="B149" s="4"/>
      <c r="C149" s="17"/>
      <c r="D149" s="17"/>
      <c r="E149" s="20"/>
      <c r="F149" s="9"/>
      <c r="G149" s="9"/>
      <c r="H149" s="9"/>
      <c r="I149" s="13"/>
      <c r="J149" s="4"/>
      <c r="K149" s="4"/>
      <c r="L149" s="4"/>
    </row>
    <row r="150" spans="1:12" ht="12.75">
      <c r="A150" s="28"/>
      <c r="B150" s="4"/>
      <c r="C150" s="14"/>
      <c r="D150" s="14"/>
      <c r="E150" s="36"/>
      <c r="F150" s="37"/>
      <c r="G150" s="37"/>
      <c r="H150" s="37"/>
      <c r="I150" s="7"/>
      <c r="J150" s="4"/>
      <c r="K150" s="4"/>
      <c r="L150" s="4"/>
    </row>
    <row r="151" spans="1:12" ht="12.75">
      <c r="A151" s="15"/>
      <c r="B151" s="4"/>
      <c r="F151" s="7"/>
      <c r="G151" s="7"/>
      <c r="H151" s="7"/>
      <c r="I151" s="7"/>
      <c r="L151" s="4"/>
    </row>
    <row r="152" spans="1:12" ht="12.75">
      <c r="A152" s="28"/>
      <c r="B152" s="8"/>
      <c r="C152" s="17"/>
      <c r="D152" s="17"/>
      <c r="E152" s="20"/>
      <c r="F152" s="7"/>
      <c r="G152" s="7"/>
      <c r="H152" s="7"/>
      <c r="I152" s="7"/>
      <c r="J152" s="4"/>
      <c r="L152" s="4"/>
    </row>
    <row r="153" spans="1:12" ht="12.75">
      <c r="A153" s="28"/>
      <c r="B153" s="8"/>
      <c r="C153" s="17"/>
      <c r="D153" s="17"/>
      <c r="E153" s="20"/>
      <c r="F153" s="7"/>
      <c r="G153" s="7"/>
      <c r="H153" s="7"/>
      <c r="I153" s="7"/>
      <c r="J153" s="4"/>
      <c r="L153" s="4"/>
    </row>
    <row r="154" spans="1:12" ht="12.75">
      <c r="A154" s="28"/>
      <c r="B154" s="8"/>
      <c r="C154" s="17"/>
      <c r="D154" s="17"/>
      <c r="E154" s="20"/>
      <c r="F154" s="7"/>
      <c r="G154" s="7"/>
      <c r="H154" s="7"/>
      <c r="I154" s="7"/>
      <c r="J154" s="4"/>
      <c r="L154" s="4"/>
    </row>
    <row r="155" spans="1:12" ht="12.75">
      <c r="A155" s="28"/>
      <c r="B155" s="8"/>
      <c r="C155" s="17"/>
      <c r="D155" s="17"/>
      <c r="E155" s="20"/>
      <c r="F155" s="7"/>
      <c r="G155" s="7"/>
      <c r="H155" s="7"/>
      <c r="I155" s="7"/>
      <c r="J155" s="4"/>
      <c r="L155" s="4"/>
    </row>
    <row r="156" spans="1:12" ht="12.75">
      <c r="A156" s="28"/>
      <c r="B156" s="8"/>
      <c r="C156" s="17"/>
      <c r="D156" s="17"/>
      <c r="E156" s="20"/>
      <c r="F156" s="7"/>
      <c r="G156" s="7"/>
      <c r="H156" s="7"/>
      <c r="I156" s="7"/>
      <c r="J156" s="4"/>
      <c r="K156" s="4"/>
      <c r="L156" s="4"/>
    </row>
    <row r="157" spans="1:12" ht="12.75">
      <c r="A157" s="28"/>
      <c r="B157" s="8"/>
      <c r="C157" s="17"/>
      <c r="D157" s="17"/>
      <c r="E157" s="20"/>
      <c r="F157" s="7"/>
      <c r="G157" s="7"/>
      <c r="H157" s="7"/>
      <c r="I157" s="7"/>
      <c r="J157" s="4"/>
      <c r="L157" s="4"/>
    </row>
    <row r="158" spans="1:12" ht="12.75">
      <c r="A158" s="28"/>
      <c r="B158" s="8"/>
      <c r="C158" s="17"/>
      <c r="D158" s="17"/>
      <c r="E158" s="20"/>
      <c r="F158" s="7"/>
      <c r="G158" s="7"/>
      <c r="H158" s="7"/>
      <c r="I158" s="7"/>
      <c r="J158" s="4"/>
      <c r="K158" s="4"/>
      <c r="L158" s="4"/>
    </row>
    <row r="159" spans="1:12" ht="12.75">
      <c r="A159" s="15"/>
      <c r="B159" s="4"/>
      <c r="F159" s="7"/>
      <c r="G159" s="7"/>
      <c r="H159" s="7"/>
      <c r="I159" s="7"/>
      <c r="L159" s="4"/>
    </row>
    <row r="160" spans="2:12" ht="12.75">
      <c r="B160" s="12"/>
      <c r="F160" s="7"/>
      <c r="G160" s="7"/>
      <c r="H160" s="7"/>
      <c r="I160" s="7"/>
      <c r="L160" s="4"/>
    </row>
    <row r="161" spans="1:12" ht="12.75">
      <c r="A161" s="8"/>
      <c r="B161" s="8"/>
      <c r="C161" s="33"/>
      <c r="D161" s="48"/>
      <c r="E161" s="8"/>
      <c r="F161" s="7"/>
      <c r="G161" s="7"/>
      <c r="H161" s="7"/>
      <c r="J161" s="4"/>
      <c r="K161" s="4"/>
      <c r="L161" s="4"/>
    </row>
    <row r="162" spans="1:12" ht="12.75">
      <c r="A162" s="8"/>
      <c r="B162" s="8"/>
      <c r="C162" s="14"/>
      <c r="D162" s="48"/>
      <c r="E162" s="8"/>
      <c r="J162" s="4"/>
      <c r="L162" s="4"/>
    </row>
    <row r="163" spans="1:12" ht="12.75">
      <c r="A163" s="8"/>
      <c r="B163" s="8"/>
      <c r="C163" s="33"/>
      <c r="D163" s="48"/>
      <c r="E163" s="20"/>
      <c r="J163" s="4"/>
      <c r="K163" s="4"/>
      <c r="L163" s="4"/>
    </row>
    <row r="164" spans="1:12" ht="12.75">
      <c r="A164" s="8"/>
      <c r="B164" s="8"/>
      <c r="C164" s="50"/>
      <c r="D164" s="48"/>
      <c r="E164" s="8"/>
      <c r="J164" s="4"/>
      <c r="L164" s="4"/>
    </row>
    <row r="165" spans="1:12" ht="12.75">
      <c r="A165" s="8"/>
      <c r="B165" s="8"/>
      <c r="C165" s="14"/>
      <c r="D165" s="17"/>
      <c r="E165" s="8"/>
      <c r="F165" s="4"/>
      <c r="G165" s="4"/>
      <c r="H165" s="4"/>
      <c r="J165" s="4"/>
      <c r="L165" s="4"/>
    </row>
    <row r="166" spans="1:12" ht="12.75">
      <c r="A166" s="8"/>
      <c r="B166" s="8"/>
      <c r="C166" s="14"/>
      <c r="D166" s="17"/>
      <c r="E166" s="8"/>
      <c r="J166" s="4"/>
      <c r="L166" s="4"/>
    </row>
    <row r="167" spans="1:12" ht="12.75">
      <c r="A167" s="8"/>
      <c r="B167" s="8"/>
      <c r="C167" s="14"/>
      <c r="D167" s="17"/>
      <c r="E167" s="8"/>
      <c r="F167" s="7"/>
      <c r="G167" s="7"/>
      <c r="H167" s="7"/>
      <c r="I167" s="7"/>
      <c r="J167" s="4"/>
      <c r="L167" s="4"/>
    </row>
    <row r="168" spans="1:12" ht="12.75">
      <c r="A168" s="8"/>
      <c r="B168" s="8"/>
      <c r="C168" s="14"/>
      <c r="D168" s="17"/>
      <c r="E168" s="8"/>
      <c r="F168" s="7"/>
      <c r="G168" s="7"/>
      <c r="H168" s="7"/>
      <c r="I168" s="7"/>
      <c r="J168" s="4"/>
      <c r="L168" s="4"/>
    </row>
    <row r="169" spans="1:11" ht="12.75">
      <c r="A169" s="12"/>
      <c r="B169" s="8"/>
      <c r="C169" s="14"/>
      <c r="D169" s="17"/>
      <c r="E169" s="8"/>
      <c r="J169" s="4"/>
      <c r="K169" s="4"/>
    </row>
    <row r="170" spans="1:12" ht="12.75">
      <c r="A170" s="12"/>
      <c r="B170" s="4"/>
      <c r="C170" s="14"/>
      <c r="D170" s="17"/>
      <c r="E170" s="20"/>
      <c r="F170" s="7"/>
      <c r="G170" s="7"/>
      <c r="H170" s="7"/>
      <c r="I170" s="7"/>
      <c r="J170" s="4"/>
      <c r="L170" s="4"/>
    </row>
    <row r="171" spans="1:12" ht="12.75">
      <c r="A171" s="12"/>
      <c r="B171" s="8"/>
      <c r="C171" s="14"/>
      <c r="D171" s="17"/>
      <c r="E171" s="8"/>
      <c r="F171" s="7"/>
      <c r="G171" s="7"/>
      <c r="H171" s="7"/>
      <c r="I171" s="7"/>
      <c r="J171" s="4"/>
      <c r="L171" s="4"/>
    </row>
    <row r="172" spans="1:12" ht="12.75">
      <c r="A172" s="12"/>
      <c r="B172" s="8"/>
      <c r="C172" s="14"/>
      <c r="D172" s="17"/>
      <c r="E172" s="20"/>
      <c r="F172" s="7"/>
      <c r="G172" s="7"/>
      <c r="H172" s="7"/>
      <c r="I172" s="7"/>
      <c r="J172" s="4"/>
      <c r="L172" s="4"/>
    </row>
    <row r="173" spans="1:12" ht="12.75">
      <c r="A173" s="12"/>
      <c r="B173" s="8"/>
      <c r="C173" s="14"/>
      <c r="D173" s="17"/>
      <c r="E173" s="20"/>
      <c r="F173" s="7"/>
      <c r="G173" s="7"/>
      <c r="H173" s="7"/>
      <c r="I173" s="7"/>
      <c r="J173" s="4"/>
      <c r="K173" s="4"/>
      <c r="L173" s="4"/>
    </row>
    <row r="174" spans="1:12" ht="12.75">
      <c r="A174" s="12"/>
      <c r="B174" s="8"/>
      <c r="C174" s="14"/>
      <c r="D174" s="17"/>
      <c r="E174" s="20"/>
      <c r="F174" s="7"/>
      <c r="G174" s="7"/>
      <c r="H174" s="7"/>
      <c r="I174" s="7"/>
      <c r="J174" s="4"/>
      <c r="L174" s="4"/>
    </row>
    <row r="175" spans="1:12" ht="12.75">
      <c r="A175" s="12"/>
      <c r="B175" s="8"/>
      <c r="C175" s="14"/>
      <c r="D175" s="17"/>
      <c r="E175" s="8"/>
      <c r="F175" s="4"/>
      <c r="G175" s="4"/>
      <c r="H175" s="4"/>
      <c r="J175" s="4"/>
      <c r="K175" s="4"/>
      <c r="L175" s="4"/>
    </row>
    <row r="176" spans="1:12" ht="12.75">
      <c r="A176" s="12"/>
      <c r="B176" s="8"/>
      <c r="C176" s="51"/>
      <c r="D176" s="17"/>
      <c r="E176" s="20"/>
      <c r="F176" s="7"/>
      <c r="G176" s="7"/>
      <c r="H176" s="7"/>
      <c r="I176" s="7"/>
      <c r="J176" s="4"/>
      <c r="K176" s="4"/>
      <c r="L176" s="4"/>
    </row>
    <row r="177" spans="1:12" ht="12.75">
      <c r="A177" s="8"/>
      <c r="B177" s="8"/>
      <c r="C177" s="14"/>
      <c r="D177" s="17"/>
      <c r="E177" s="8"/>
      <c r="F177" s="4"/>
      <c r="G177" s="4"/>
      <c r="H177" s="4"/>
      <c r="J177" s="4"/>
      <c r="L177" s="4"/>
    </row>
    <row r="178" spans="1:12" ht="12.75">
      <c r="A178" s="8"/>
      <c r="B178" s="8"/>
      <c r="C178" s="14"/>
      <c r="D178" s="17"/>
      <c r="E178" s="8"/>
      <c r="F178" s="7"/>
      <c r="G178" s="7"/>
      <c r="H178" s="7"/>
      <c r="I178" s="7"/>
      <c r="J178" s="4"/>
      <c r="L178" s="4"/>
    </row>
    <row r="179" spans="1:12" ht="12.75">
      <c r="A179" s="12"/>
      <c r="B179" s="8"/>
      <c r="C179" s="14"/>
      <c r="D179" s="17"/>
      <c r="E179" s="8"/>
      <c r="F179" s="7"/>
      <c r="G179" s="7"/>
      <c r="H179" s="7"/>
      <c r="I179" s="7"/>
      <c r="J179" s="4"/>
      <c r="L179" s="4"/>
    </row>
    <row r="180" spans="1:12" ht="12.75">
      <c r="A180" s="12"/>
      <c r="B180" s="4"/>
      <c r="C180" s="14"/>
      <c r="D180" s="17"/>
      <c r="E180" s="20"/>
      <c r="F180" s="7"/>
      <c r="G180" s="7"/>
      <c r="H180" s="7"/>
      <c r="I180" s="7"/>
      <c r="J180" s="4"/>
      <c r="L180" s="4"/>
    </row>
    <row r="181" spans="1:12" ht="12.75">
      <c r="A181" s="12"/>
      <c r="B181" s="8"/>
      <c r="C181" s="14"/>
      <c r="D181" s="17"/>
      <c r="E181" s="20"/>
      <c r="F181" s="7"/>
      <c r="G181" s="7"/>
      <c r="H181" s="7"/>
      <c r="I181" s="7"/>
      <c r="J181" s="4"/>
      <c r="L181" s="4"/>
    </row>
    <row r="182" spans="1:12" ht="12.75">
      <c r="A182" s="12"/>
      <c r="B182" s="8"/>
      <c r="C182" s="14"/>
      <c r="D182" s="17"/>
      <c r="E182" s="20"/>
      <c r="F182" s="7"/>
      <c r="G182" s="7"/>
      <c r="H182" s="7"/>
      <c r="I182" s="7"/>
      <c r="J182" s="4"/>
      <c r="L182" s="4"/>
    </row>
    <row r="183" spans="1:12" ht="12.75">
      <c r="A183" s="12"/>
      <c r="B183" s="4"/>
      <c r="C183" s="14"/>
      <c r="D183" s="17"/>
      <c r="E183" s="20"/>
      <c r="F183" s="7"/>
      <c r="G183" s="7"/>
      <c r="H183" s="7"/>
      <c r="I183" s="7"/>
      <c r="J183" s="4"/>
      <c r="L183" s="4"/>
    </row>
    <row r="184" spans="1:12" ht="12.75">
      <c r="A184" s="12"/>
      <c r="B184" s="4"/>
      <c r="C184" s="14"/>
      <c r="D184" s="17"/>
      <c r="E184" s="20"/>
      <c r="F184" s="7"/>
      <c r="G184" s="7"/>
      <c r="H184" s="7"/>
      <c r="I184" s="7"/>
      <c r="J184" s="4"/>
      <c r="L184" s="4"/>
    </row>
    <row r="185" spans="1:12" ht="12.75">
      <c r="A185" s="12"/>
      <c r="B185" s="4"/>
      <c r="C185" s="14"/>
      <c r="D185" s="17"/>
      <c r="E185" s="20"/>
      <c r="F185" s="7"/>
      <c r="G185" s="7"/>
      <c r="H185" s="7"/>
      <c r="I185" s="7"/>
      <c r="J185" s="4"/>
      <c r="L185" s="4"/>
    </row>
    <row r="186" spans="1:12" ht="12.75">
      <c r="A186" s="8"/>
      <c r="B186" s="8"/>
      <c r="C186" s="51"/>
      <c r="D186" s="17"/>
      <c r="E186" s="20"/>
      <c r="F186" s="7"/>
      <c r="G186" s="7"/>
      <c r="H186" s="7"/>
      <c r="I186" s="7"/>
      <c r="J186" s="4"/>
      <c r="L186" s="4"/>
    </row>
    <row r="187" spans="1:12" ht="12.75">
      <c r="A187" s="8"/>
      <c r="B187" s="8"/>
      <c r="C187" s="14"/>
      <c r="D187" s="17"/>
      <c r="E187" s="20"/>
      <c r="F187" s="7"/>
      <c r="G187" s="7"/>
      <c r="H187" s="7"/>
      <c r="I187" s="7"/>
      <c r="J187" s="4"/>
      <c r="L187" s="4"/>
    </row>
    <row r="188" spans="1:12" ht="12.75">
      <c r="A188" s="12"/>
      <c r="B188" s="4"/>
      <c r="C188" s="14"/>
      <c r="D188" s="17"/>
      <c r="E188" s="20"/>
      <c r="F188" s="7"/>
      <c r="G188" s="7"/>
      <c r="H188" s="7"/>
      <c r="I188" s="7"/>
      <c r="J188" s="4"/>
      <c r="L188" s="4"/>
    </row>
    <row r="189" spans="1:12" ht="12.75">
      <c r="A189" s="12"/>
      <c r="B189" s="8"/>
      <c r="C189" s="14"/>
      <c r="D189" s="17"/>
      <c r="E189" s="20"/>
      <c r="F189" s="7"/>
      <c r="G189" s="7"/>
      <c r="H189" s="7"/>
      <c r="I189" s="7"/>
      <c r="J189" s="4"/>
      <c r="L189" s="4"/>
    </row>
    <row r="190" spans="1:12" ht="12.75">
      <c r="A190" s="12"/>
      <c r="B190" s="8"/>
      <c r="C190" s="14"/>
      <c r="D190" s="17"/>
      <c r="E190" s="8"/>
      <c r="F190" s="7"/>
      <c r="G190" s="7"/>
      <c r="H190" s="7"/>
      <c r="I190" s="7"/>
      <c r="J190" s="4"/>
      <c r="L190" s="4"/>
    </row>
    <row r="191" spans="1:12" ht="12.75">
      <c r="A191" s="12"/>
      <c r="B191" s="8"/>
      <c r="C191" s="14"/>
      <c r="D191" s="17"/>
      <c r="E191" s="8"/>
      <c r="F191" s="7"/>
      <c r="G191" s="7"/>
      <c r="H191" s="7"/>
      <c r="I191" s="7"/>
      <c r="J191" s="4"/>
      <c r="L191" s="4"/>
    </row>
    <row r="192" spans="1:12" ht="12.75">
      <c r="A192" s="8"/>
      <c r="B192" s="8"/>
      <c r="C192" s="14"/>
      <c r="D192" s="17"/>
      <c r="E192" s="20"/>
      <c r="F192" s="7"/>
      <c r="G192" s="7"/>
      <c r="H192" s="7"/>
      <c r="I192" s="7"/>
      <c r="J192" s="4"/>
      <c r="L192" s="4"/>
    </row>
    <row r="193" spans="1:12" ht="12.75">
      <c r="A193" s="8"/>
      <c r="B193" s="4"/>
      <c r="C193" s="14"/>
      <c r="D193" s="17"/>
      <c r="E193" s="20"/>
      <c r="F193" s="7"/>
      <c r="G193" s="7"/>
      <c r="H193" s="7"/>
      <c r="I193" s="7"/>
      <c r="J193" s="4"/>
      <c r="K193" s="4"/>
      <c r="L193" s="4"/>
    </row>
    <row r="194" spans="1:12" ht="12.75">
      <c r="A194" s="12"/>
      <c r="B194" s="8"/>
      <c r="C194" s="14"/>
      <c r="D194" s="17"/>
      <c r="E194" s="20"/>
      <c r="F194" s="7"/>
      <c r="G194" s="7"/>
      <c r="H194" s="7"/>
      <c r="I194" s="7"/>
      <c r="J194" s="4"/>
      <c r="K194" s="4"/>
      <c r="L194" s="4"/>
    </row>
    <row r="195" spans="1:12" ht="12.75">
      <c r="A195" s="12"/>
      <c r="B195" s="8"/>
      <c r="C195" s="14"/>
      <c r="D195" s="17"/>
      <c r="E195" s="8"/>
      <c r="F195" s="7"/>
      <c r="G195" s="7"/>
      <c r="H195" s="7"/>
      <c r="I195" s="7"/>
      <c r="J195" s="4"/>
      <c r="K195" s="4"/>
      <c r="L195" s="4"/>
    </row>
    <row r="196" spans="1:11" ht="12.75">
      <c r="A196" s="12"/>
      <c r="B196" s="8"/>
      <c r="C196" s="14"/>
      <c r="D196" s="17"/>
      <c r="E196" s="8"/>
      <c r="J196" s="4"/>
      <c r="K196" s="4"/>
    </row>
    <row r="197" spans="1:12" ht="12.75">
      <c r="A197" s="12"/>
      <c r="B197" s="4"/>
      <c r="C197" s="14"/>
      <c r="D197" s="17"/>
      <c r="E197" s="20"/>
      <c r="F197" s="35"/>
      <c r="G197" s="35"/>
      <c r="H197" s="35"/>
      <c r="I197" s="7"/>
      <c r="J197" s="4"/>
      <c r="K197" s="4"/>
      <c r="L197" s="4"/>
    </row>
    <row r="198" spans="1:12" ht="12.75">
      <c r="A198" s="12"/>
      <c r="B198" s="52"/>
      <c r="C198" s="26"/>
      <c r="D198" s="4"/>
      <c r="E198" s="20"/>
      <c r="F198" s="35"/>
      <c r="G198" s="35"/>
      <c r="H198" s="35"/>
      <c r="I198" s="7"/>
      <c r="J198" s="4"/>
      <c r="K198" s="4"/>
      <c r="L198" s="4"/>
    </row>
    <row r="199" spans="1:12" ht="12.75">
      <c r="A199" s="1"/>
      <c r="D199" s="1"/>
      <c r="K199" s="4"/>
      <c r="L199" s="4"/>
    </row>
    <row r="200" spans="1:11" ht="12.75">
      <c r="A200" s="1"/>
      <c r="B200" s="1"/>
      <c r="D200" s="1"/>
      <c r="K200" s="4"/>
    </row>
    <row r="201" spans="1:11" ht="12.75">
      <c r="A201" s="1"/>
      <c r="B201" s="4"/>
      <c r="C201" s="4"/>
      <c r="D201" s="1"/>
      <c r="E201" s="4"/>
      <c r="K201" s="4"/>
    </row>
    <row r="202" spans="1:12" ht="12.75">
      <c r="A202" s="1"/>
      <c r="B202" s="4"/>
      <c r="C202" s="4"/>
      <c r="D202" s="4"/>
      <c r="E202" s="4"/>
      <c r="L202" s="4"/>
    </row>
    <row r="203" spans="1:10" ht="12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2.75">
      <c r="A204" s="28"/>
      <c r="B204" s="8"/>
      <c r="C204" s="14"/>
      <c r="D204" s="17"/>
      <c r="E204" s="20"/>
      <c r="F204" s="13"/>
      <c r="G204" s="13"/>
      <c r="H204" s="13"/>
      <c r="I204" s="13"/>
      <c r="J204" s="4"/>
    </row>
    <row r="205" spans="1:10" ht="12.75">
      <c r="A205" s="28"/>
      <c r="B205" s="8"/>
      <c r="C205" s="14"/>
      <c r="D205" s="17"/>
      <c r="E205" s="20"/>
      <c r="F205" s="13"/>
      <c r="G205" s="13"/>
      <c r="H205" s="13"/>
      <c r="I205" s="13"/>
      <c r="J205" s="4"/>
    </row>
    <row r="206" spans="1:10" ht="12.75">
      <c r="A206" s="28"/>
      <c r="B206" s="8"/>
      <c r="C206" s="14"/>
      <c r="D206" s="17"/>
      <c r="E206" s="20"/>
      <c r="F206" s="13"/>
      <c r="G206" s="13"/>
      <c r="H206" s="13"/>
      <c r="I206" s="13"/>
      <c r="J206" s="4"/>
    </row>
    <row r="207" spans="1:12" ht="12.75">
      <c r="A207" s="28"/>
      <c r="B207" s="8"/>
      <c r="C207" s="14"/>
      <c r="D207" s="17"/>
      <c r="E207" s="20"/>
      <c r="F207" s="13"/>
      <c r="G207" s="13"/>
      <c r="H207" s="13"/>
      <c r="I207" s="13"/>
      <c r="J207" s="4"/>
      <c r="L207" s="4"/>
    </row>
    <row r="208" spans="1:21" ht="12.75">
      <c r="A208" s="28"/>
      <c r="B208" s="8"/>
      <c r="C208" s="14"/>
      <c r="D208" s="17"/>
      <c r="E208" s="20"/>
      <c r="F208" s="13"/>
      <c r="G208" s="13"/>
      <c r="H208" s="13"/>
      <c r="I208" s="13"/>
      <c r="J208" s="4"/>
      <c r="K208" s="4"/>
      <c r="N208" s="28"/>
      <c r="O208" s="20"/>
      <c r="P208" s="21"/>
      <c r="Q208" s="19"/>
      <c r="R208" s="20"/>
      <c r="S208" s="20"/>
      <c r="T208" s="19"/>
      <c r="U208" s="19"/>
    </row>
    <row r="209" spans="1:21" ht="12.75">
      <c r="A209" s="28"/>
      <c r="B209" s="8"/>
      <c r="C209" s="14"/>
      <c r="D209" s="17"/>
      <c r="E209" s="20"/>
      <c r="F209" s="13"/>
      <c r="G209" s="13"/>
      <c r="H209" s="13"/>
      <c r="I209" s="13"/>
      <c r="J209" s="4"/>
      <c r="L209" s="4"/>
      <c r="N209" s="28"/>
      <c r="O209" s="20"/>
      <c r="P209" s="21"/>
      <c r="Q209" s="19"/>
      <c r="R209" s="20"/>
      <c r="S209" s="20"/>
      <c r="T209" s="22"/>
      <c r="U209" s="19"/>
    </row>
    <row r="210" spans="1:21" ht="12.75">
      <c r="A210" s="28"/>
      <c r="B210" s="8"/>
      <c r="C210" s="14"/>
      <c r="D210" s="17"/>
      <c r="E210" s="20"/>
      <c r="F210" s="13"/>
      <c r="G210" s="13"/>
      <c r="H210" s="13"/>
      <c r="I210" s="13"/>
      <c r="J210" s="4"/>
      <c r="K210" s="4"/>
      <c r="N210" s="28"/>
      <c r="O210" s="20"/>
      <c r="P210" s="21"/>
      <c r="Q210" s="19"/>
      <c r="R210" s="20"/>
      <c r="S210" s="20"/>
      <c r="T210" s="22"/>
      <c r="U210" s="19"/>
    </row>
    <row r="211" spans="1:21" ht="12.75">
      <c r="A211" s="28"/>
      <c r="B211" s="4"/>
      <c r="C211" s="19"/>
      <c r="D211" s="19"/>
      <c r="E211" s="8"/>
      <c r="F211" s="7"/>
      <c r="G211" s="7"/>
      <c r="H211" s="7"/>
      <c r="I211" s="7"/>
      <c r="J211" s="4"/>
      <c r="N211" s="28"/>
      <c r="O211" s="20"/>
      <c r="R211" s="20"/>
      <c r="S211" s="20"/>
      <c r="T211" s="22"/>
      <c r="U211" s="19"/>
    </row>
    <row r="212" spans="1:21" ht="12.75">
      <c r="A212" s="28"/>
      <c r="B212" s="4"/>
      <c r="C212" s="21"/>
      <c r="D212" s="19"/>
      <c r="E212" s="20"/>
      <c r="F212" s="7"/>
      <c r="G212" s="7"/>
      <c r="H212" s="7"/>
      <c r="I212" s="7"/>
      <c r="J212" s="4"/>
      <c r="N212" s="28"/>
      <c r="O212" s="20"/>
      <c r="P212" s="21"/>
      <c r="Q212" s="19"/>
      <c r="R212" s="20"/>
      <c r="S212" s="24"/>
      <c r="T212" s="22"/>
      <c r="U212" s="19"/>
    </row>
    <row r="213" spans="1:21" ht="12.75">
      <c r="A213" s="28"/>
      <c r="B213" s="4"/>
      <c r="C213" s="21"/>
      <c r="D213" s="19"/>
      <c r="E213" s="20"/>
      <c r="F213" s="7"/>
      <c r="G213" s="7"/>
      <c r="H213" s="7"/>
      <c r="I213" s="7"/>
      <c r="J213" s="4"/>
      <c r="N213" s="28"/>
      <c r="O213" s="20"/>
      <c r="R213" s="20"/>
      <c r="S213" s="24"/>
      <c r="T213" s="22"/>
      <c r="U213" s="19"/>
    </row>
    <row r="214" spans="1:21" ht="12.75">
      <c r="A214" s="28"/>
      <c r="B214" s="4"/>
      <c r="C214" s="21"/>
      <c r="D214" s="19"/>
      <c r="E214" s="20"/>
      <c r="F214" s="7"/>
      <c r="G214" s="7"/>
      <c r="H214" s="7"/>
      <c r="I214" s="7"/>
      <c r="J214" s="4"/>
      <c r="N214" s="28"/>
      <c r="O214" s="20"/>
      <c r="P214" s="21"/>
      <c r="Q214" s="19"/>
      <c r="R214" s="20"/>
      <c r="S214" s="24"/>
      <c r="T214" s="22"/>
      <c r="U214" s="19"/>
    </row>
    <row r="215" spans="1:21" ht="12.75">
      <c r="A215" s="28"/>
      <c r="B215" s="4"/>
      <c r="C215" s="21"/>
      <c r="D215" s="19"/>
      <c r="E215" s="20"/>
      <c r="F215" s="7"/>
      <c r="G215" s="7"/>
      <c r="H215" s="7"/>
      <c r="I215" s="7"/>
      <c r="J215" s="4"/>
      <c r="N215" s="28"/>
      <c r="O215" s="20"/>
      <c r="P215" s="21"/>
      <c r="Q215" s="19"/>
      <c r="R215" s="20"/>
      <c r="S215" s="24"/>
      <c r="T215" s="22"/>
      <c r="U215" s="19"/>
    </row>
    <row r="216" spans="1:21" ht="12.75">
      <c r="A216" s="28"/>
      <c r="B216" s="4"/>
      <c r="C216" s="21"/>
      <c r="D216" s="19"/>
      <c r="E216" s="20"/>
      <c r="F216" s="7"/>
      <c r="G216" s="7"/>
      <c r="H216" s="7"/>
      <c r="I216" s="7"/>
      <c r="J216" s="4"/>
      <c r="N216" s="28"/>
      <c r="O216" s="20"/>
      <c r="P216" s="21"/>
      <c r="Q216" s="19"/>
      <c r="R216" s="20"/>
      <c r="S216" s="24"/>
      <c r="T216" s="22"/>
      <c r="U216" s="19"/>
    </row>
    <row r="217" spans="1:22" ht="12.75">
      <c r="A217" s="28"/>
      <c r="B217" s="4"/>
      <c r="C217" s="19"/>
      <c r="D217" s="19"/>
      <c r="E217" s="20"/>
      <c r="F217" s="7"/>
      <c r="G217" s="7"/>
      <c r="H217" s="7"/>
      <c r="I217" s="7"/>
      <c r="J217" s="4"/>
      <c r="N217" s="28"/>
      <c r="O217" s="20"/>
      <c r="S217" s="24"/>
      <c r="T217" s="25"/>
      <c r="U217" s="19"/>
      <c r="V217" s="4"/>
    </row>
    <row r="218" spans="1:9" ht="12.75">
      <c r="A218" s="1"/>
      <c r="F218" s="7"/>
      <c r="G218" s="7"/>
      <c r="H218" s="7"/>
      <c r="I218" s="7"/>
    </row>
    <row r="219" spans="1:12" ht="12.75">
      <c r="A219" s="28"/>
      <c r="C219" s="21"/>
      <c r="D219" s="19"/>
      <c r="E219" s="20"/>
      <c r="F219" s="7"/>
      <c r="G219" s="7"/>
      <c r="H219" s="7"/>
      <c r="I219" s="7"/>
      <c r="J219" s="4"/>
      <c r="L219" s="4"/>
    </row>
    <row r="220" spans="1:10" ht="12.75">
      <c r="A220" s="28"/>
      <c r="C220" s="21"/>
      <c r="D220" s="19"/>
      <c r="E220" s="20"/>
      <c r="F220" s="7"/>
      <c r="G220" s="7"/>
      <c r="H220" s="7"/>
      <c r="I220" s="7"/>
      <c r="J220" s="4"/>
    </row>
    <row r="221" spans="1:10" ht="12.75">
      <c r="A221" s="28"/>
      <c r="C221" s="19"/>
      <c r="D221" s="19"/>
      <c r="E221" s="20"/>
      <c r="F221" s="7"/>
      <c r="G221" s="7"/>
      <c r="H221" s="7"/>
      <c r="I221" s="7"/>
      <c r="J221" s="4"/>
    </row>
    <row r="222" spans="1:10" ht="12.75">
      <c r="A222" s="28"/>
      <c r="C222" s="21"/>
      <c r="D222" s="19"/>
      <c r="E222" s="20"/>
      <c r="F222" s="7"/>
      <c r="G222" s="7"/>
      <c r="H222" s="7"/>
      <c r="I222" s="7"/>
      <c r="J222" s="4"/>
    </row>
    <row r="223" spans="1:10" ht="12.75">
      <c r="A223" s="28"/>
      <c r="C223" s="19"/>
      <c r="D223" s="19"/>
      <c r="E223" s="20"/>
      <c r="F223" s="7"/>
      <c r="G223" s="7"/>
      <c r="H223" s="7"/>
      <c r="I223" s="7"/>
      <c r="J223" s="4"/>
    </row>
    <row r="224" spans="1:10" ht="12.75">
      <c r="A224" s="28"/>
      <c r="C224" s="21"/>
      <c r="D224" s="19"/>
      <c r="E224" s="20"/>
      <c r="F224" s="7"/>
      <c r="G224" s="7"/>
      <c r="H224" s="7"/>
      <c r="I224" s="7"/>
      <c r="J224" s="4"/>
    </row>
    <row r="225" spans="1:9" ht="12.75">
      <c r="A225" s="1"/>
      <c r="F225" s="7"/>
      <c r="G225" s="7"/>
      <c r="H225" s="7"/>
      <c r="I225" s="7"/>
    </row>
    <row r="226" spans="1:10" ht="12.75">
      <c r="A226" s="28"/>
      <c r="C226" s="21"/>
      <c r="D226" s="4"/>
      <c r="E226" s="20"/>
      <c r="F226" s="7"/>
      <c r="G226" s="7"/>
      <c r="H226" s="7"/>
      <c r="I226" s="7"/>
      <c r="J226" s="4"/>
    </row>
    <row r="227" spans="1:10" ht="12.75">
      <c r="A227" s="28"/>
      <c r="C227" s="21"/>
      <c r="D227" s="4"/>
      <c r="E227" s="20"/>
      <c r="F227" s="7"/>
      <c r="G227" s="7"/>
      <c r="H227" s="7"/>
      <c r="I227" s="7"/>
      <c r="J227" s="4"/>
    </row>
    <row r="228" spans="1:10" ht="12.75">
      <c r="A228" s="28"/>
      <c r="F228" s="7"/>
      <c r="G228" s="7"/>
      <c r="H228" s="7"/>
      <c r="I228" s="7"/>
      <c r="J228" s="4"/>
    </row>
    <row r="229" spans="1:10" ht="12.75">
      <c r="A229" s="28"/>
      <c r="C229" s="4"/>
      <c r="D229" s="4"/>
      <c r="E229" s="4"/>
      <c r="F229" s="7"/>
      <c r="G229" s="7"/>
      <c r="H229" s="7"/>
      <c r="I229" s="7"/>
      <c r="J229" s="4"/>
    </row>
    <row r="230" spans="1:10" ht="12.75">
      <c r="A230" s="28"/>
      <c r="C230" s="4"/>
      <c r="D230" s="4"/>
      <c r="E230" s="20"/>
      <c r="F230" s="7"/>
      <c r="G230" s="7"/>
      <c r="H230" s="7"/>
      <c r="I230" s="7"/>
      <c r="J230" s="4"/>
    </row>
    <row r="231" spans="1:12" ht="12.75">
      <c r="A231" s="28"/>
      <c r="C231" s="4"/>
      <c r="D231" s="4"/>
      <c r="E231" s="4"/>
      <c r="F231" s="7"/>
      <c r="G231" s="7"/>
      <c r="H231" s="7"/>
      <c r="I231" s="7"/>
      <c r="J231" s="4"/>
      <c r="L231" s="4"/>
    </row>
    <row r="232" spans="1:9" ht="12.75">
      <c r="A232" s="1"/>
      <c r="C232" s="4"/>
      <c r="F232" s="7"/>
      <c r="G232" s="7"/>
      <c r="H232" s="7"/>
      <c r="I232" s="7"/>
    </row>
    <row r="233" spans="1:10" ht="12.75">
      <c r="A233" s="28"/>
      <c r="C233" s="21"/>
      <c r="D233" s="27"/>
      <c r="E233" s="8"/>
      <c r="F233" s="7"/>
      <c r="G233" s="7"/>
      <c r="H233" s="7"/>
      <c r="I233" s="7"/>
      <c r="J233" s="4"/>
    </row>
    <row r="234" spans="1:10" ht="12.75">
      <c r="A234" s="28"/>
      <c r="C234" s="21"/>
      <c r="D234" s="19"/>
      <c r="E234" s="8"/>
      <c r="F234" s="7"/>
      <c r="G234" s="7"/>
      <c r="H234" s="7"/>
      <c r="I234" s="7"/>
      <c r="J234" s="4"/>
    </row>
    <row r="235" spans="1:12" ht="12.75">
      <c r="A235" s="28"/>
      <c r="C235" s="21"/>
      <c r="D235" s="19"/>
      <c r="E235" s="8"/>
      <c r="F235" s="7"/>
      <c r="G235" s="7"/>
      <c r="H235" s="7"/>
      <c r="I235" s="7"/>
      <c r="J235" s="4"/>
      <c r="L235" s="4"/>
    </row>
    <row r="236" spans="1:10" ht="12.75">
      <c r="A236" s="28"/>
      <c r="C236" s="21"/>
      <c r="D236" s="19"/>
      <c r="E236" s="8"/>
      <c r="F236" s="7"/>
      <c r="G236" s="7"/>
      <c r="H236" s="7"/>
      <c r="I236" s="7"/>
      <c r="J236" s="4"/>
    </row>
    <row r="237" spans="1:10" ht="12.75">
      <c r="A237" s="28"/>
      <c r="C237" s="21"/>
      <c r="D237" s="19"/>
      <c r="E237" s="8"/>
      <c r="F237" s="7"/>
      <c r="G237" s="7"/>
      <c r="H237" s="7"/>
      <c r="I237" s="7"/>
      <c r="J237" s="4"/>
    </row>
    <row r="238" spans="1:10" ht="12.75">
      <c r="A238" s="28"/>
      <c r="C238" s="21"/>
      <c r="D238" s="19"/>
      <c r="E238" s="8"/>
      <c r="F238" s="7"/>
      <c r="G238" s="7"/>
      <c r="H238" s="7"/>
      <c r="I238" s="7"/>
      <c r="J238" s="4"/>
    </row>
    <row r="239" spans="1:10" ht="12.75">
      <c r="A239" s="28"/>
      <c r="C239" s="21"/>
      <c r="D239" s="19"/>
      <c r="E239" s="8"/>
      <c r="F239" s="7"/>
      <c r="G239" s="7"/>
      <c r="H239" s="7"/>
      <c r="I239" s="7"/>
      <c r="J239" s="4"/>
    </row>
    <row r="240" spans="1:10" ht="12.75">
      <c r="A240" s="28"/>
      <c r="C240" s="21"/>
      <c r="D240" s="19"/>
      <c r="E240" s="8"/>
      <c r="F240" s="7"/>
      <c r="G240" s="7"/>
      <c r="H240" s="7"/>
      <c r="I240" s="7"/>
      <c r="J240" s="4"/>
    </row>
    <row r="241" spans="1:9" ht="12.75">
      <c r="A241" s="1"/>
      <c r="C241" s="21"/>
      <c r="D241" s="19"/>
      <c r="E241" s="8"/>
      <c r="F241" s="7"/>
      <c r="G241" s="7"/>
      <c r="H241" s="7"/>
      <c r="I241" s="7"/>
    </row>
    <row r="242" spans="1:10" ht="12.75">
      <c r="A242" s="28"/>
      <c r="C242" s="21"/>
      <c r="D242" s="19"/>
      <c r="E242" s="8"/>
      <c r="F242" s="7"/>
      <c r="G242" s="7"/>
      <c r="H242" s="7"/>
      <c r="I242" s="7"/>
      <c r="J242" s="4"/>
    </row>
    <row r="243" spans="1:10" ht="12.75">
      <c r="A243" s="28"/>
      <c r="C243" s="21"/>
      <c r="D243" s="19"/>
      <c r="E243" s="8"/>
      <c r="F243" s="7"/>
      <c r="G243" s="7"/>
      <c r="H243" s="7"/>
      <c r="I243" s="7"/>
      <c r="J243" s="4"/>
    </row>
    <row r="244" spans="1:10" ht="12.75">
      <c r="A244" s="28"/>
      <c r="C244" s="21"/>
      <c r="D244" s="19"/>
      <c r="E244" s="8"/>
      <c r="F244" s="7"/>
      <c r="G244" s="7"/>
      <c r="H244" s="7"/>
      <c r="I244" s="7"/>
      <c r="J244" s="4"/>
    </row>
    <row r="245" spans="1:10" ht="12.75">
      <c r="A245" s="28"/>
      <c r="C245" s="21"/>
      <c r="D245" s="19"/>
      <c r="E245" s="8"/>
      <c r="F245" s="7"/>
      <c r="G245" s="7"/>
      <c r="H245" s="7"/>
      <c r="I245" s="7"/>
      <c r="J245" s="4"/>
    </row>
    <row r="246" spans="1:10" ht="12.75">
      <c r="A246" s="28"/>
      <c r="C246" s="21"/>
      <c r="D246" s="19"/>
      <c r="E246" s="8"/>
      <c r="F246" s="7"/>
      <c r="G246" s="7"/>
      <c r="H246" s="7"/>
      <c r="I246" s="7"/>
      <c r="J246" s="4"/>
    </row>
    <row r="247" spans="1:10" ht="12.75">
      <c r="A247" s="28"/>
      <c r="C247" s="21"/>
      <c r="D247" s="19"/>
      <c r="E247" s="8"/>
      <c r="F247" s="7"/>
      <c r="G247" s="7"/>
      <c r="H247" s="7"/>
      <c r="I247" s="7"/>
      <c r="J247" s="4"/>
    </row>
    <row r="248" spans="1:10" ht="12.75">
      <c r="A248" s="28"/>
      <c r="C248" s="21"/>
      <c r="D248" s="19"/>
      <c r="E248" s="8"/>
      <c r="F248" s="7"/>
      <c r="G248" s="7"/>
      <c r="H248" s="7"/>
      <c r="I248" s="7"/>
      <c r="J248" s="4"/>
    </row>
    <row r="249" spans="1:12" ht="12.75">
      <c r="A249" s="28"/>
      <c r="C249" s="21"/>
      <c r="D249" s="19"/>
      <c r="E249" s="8"/>
      <c r="F249" s="7"/>
      <c r="G249" s="7"/>
      <c r="H249" s="7"/>
      <c r="I249" s="7"/>
      <c r="J249" s="4"/>
      <c r="L249" s="4"/>
    </row>
    <row r="250" spans="1:10" ht="12.75">
      <c r="A250" s="28"/>
      <c r="C250" s="19"/>
      <c r="D250" s="19"/>
      <c r="E250" s="8"/>
      <c r="F250" s="7"/>
      <c r="G250" s="7"/>
      <c r="H250" s="7"/>
      <c r="I250" s="7"/>
      <c r="J250" s="4"/>
    </row>
    <row r="251" spans="1:9" ht="12.75">
      <c r="A251" s="1"/>
      <c r="C251" s="21"/>
      <c r="D251" s="19"/>
      <c r="E251" s="8"/>
      <c r="F251" s="7"/>
      <c r="G251" s="7"/>
      <c r="H251" s="7"/>
      <c r="I251" s="7"/>
    </row>
    <row r="252" spans="1:10" ht="12.75">
      <c r="A252" s="28"/>
      <c r="C252" s="21"/>
      <c r="D252" s="19"/>
      <c r="E252" s="8"/>
      <c r="F252" s="7"/>
      <c r="G252" s="7"/>
      <c r="H252" s="7"/>
      <c r="I252" s="7"/>
      <c r="J252" s="4"/>
    </row>
    <row r="253" spans="1:10" ht="12.75">
      <c r="A253" s="28"/>
      <c r="C253" s="21"/>
      <c r="D253" s="19"/>
      <c r="E253" s="8"/>
      <c r="F253" s="7"/>
      <c r="G253" s="7"/>
      <c r="H253" s="7"/>
      <c r="I253" s="7"/>
      <c r="J253" s="4"/>
    </row>
    <row r="254" spans="1:10" ht="12.75">
      <c r="A254" s="28"/>
      <c r="C254" s="21"/>
      <c r="D254" s="19"/>
      <c r="E254" s="8"/>
      <c r="F254" s="7"/>
      <c r="G254" s="7"/>
      <c r="H254" s="7"/>
      <c r="I254" s="7"/>
      <c r="J254" s="4"/>
    </row>
    <row r="255" spans="1:10" ht="12.75">
      <c r="A255" s="28"/>
      <c r="C255" s="27"/>
      <c r="D255" s="19"/>
      <c r="E255" s="8"/>
      <c r="F255" s="7"/>
      <c r="G255" s="7"/>
      <c r="H255" s="7"/>
      <c r="I255" s="7"/>
      <c r="J255" s="4"/>
    </row>
    <row r="256" spans="1:10" ht="12.75">
      <c r="A256" s="28"/>
      <c r="C256" s="19"/>
      <c r="D256" s="19"/>
      <c r="E256" s="8"/>
      <c r="F256" s="7"/>
      <c r="G256" s="7"/>
      <c r="H256" s="7"/>
      <c r="I256" s="7"/>
      <c r="J256" s="4"/>
    </row>
    <row r="257" spans="1:10" ht="12.75">
      <c r="A257" s="28"/>
      <c r="C257" s="19"/>
      <c r="D257" s="19"/>
      <c r="E257" s="8"/>
      <c r="F257" s="7"/>
      <c r="G257" s="7"/>
      <c r="H257" s="7"/>
      <c r="I257" s="7"/>
      <c r="J257" s="4"/>
    </row>
    <row r="258" spans="1:12" ht="12.75">
      <c r="A258" s="28"/>
      <c r="C258" s="19"/>
      <c r="D258" s="19"/>
      <c r="E258" s="8"/>
      <c r="F258" s="7"/>
      <c r="G258" s="7"/>
      <c r="H258" s="7"/>
      <c r="I258" s="7"/>
      <c r="J258" s="4"/>
      <c r="L258" s="4"/>
    </row>
    <row r="259" spans="1:10" ht="12.75">
      <c r="A259" s="1"/>
      <c r="B259" s="4"/>
      <c r="C259" s="19"/>
      <c r="D259" s="19"/>
      <c r="E259" s="8"/>
      <c r="F259" s="7"/>
      <c r="G259" s="7"/>
      <c r="H259" s="7"/>
      <c r="I259" s="7"/>
      <c r="J259" s="4"/>
    </row>
    <row r="260" spans="1:12" ht="12.75">
      <c r="A260" s="28"/>
      <c r="B260" s="4"/>
      <c r="C260" s="19"/>
      <c r="D260" s="19"/>
      <c r="E260" s="8"/>
      <c r="F260" s="7"/>
      <c r="G260" s="7"/>
      <c r="H260" s="7"/>
      <c r="I260" s="7"/>
      <c r="J260" s="4"/>
      <c r="L260" s="4"/>
    </row>
    <row r="261" spans="1:10" ht="12.75">
      <c r="A261" s="28"/>
      <c r="B261" s="4"/>
      <c r="C261" s="19"/>
      <c r="D261" s="19"/>
      <c r="E261" s="8"/>
      <c r="F261" s="7"/>
      <c r="G261" s="7"/>
      <c r="H261" s="7"/>
      <c r="I261" s="7"/>
      <c r="J261" s="4"/>
    </row>
    <row r="262" spans="1:10" ht="12.75">
      <c r="A262" s="28"/>
      <c r="B262" s="4"/>
      <c r="C262" s="19"/>
      <c r="D262" s="19"/>
      <c r="E262" s="8"/>
      <c r="F262" s="7"/>
      <c r="G262" s="7"/>
      <c r="H262" s="7"/>
      <c r="I262" s="7"/>
      <c r="J262" s="4"/>
    </row>
    <row r="263" spans="1:10" ht="12.75">
      <c r="A263" s="28"/>
      <c r="B263" s="4"/>
      <c r="C263" s="19"/>
      <c r="D263" s="19"/>
      <c r="E263" s="8"/>
      <c r="F263" s="7"/>
      <c r="G263" s="7"/>
      <c r="H263" s="7"/>
      <c r="I263" s="7"/>
      <c r="J263" s="4"/>
    </row>
    <row r="264" spans="1:10" ht="12.75">
      <c r="A264" s="28"/>
      <c r="B264" s="4"/>
      <c r="C264" s="19"/>
      <c r="D264" s="19"/>
      <c r="E264" s="8"/>
      <c r="F264" s="7"/>
      <c r="G264" s="7"/>
      <c r="H264" s="7"/>
      <c r="I264" s="7"/>
      <c r="J264" s="4"/>
    </row>
    <row r="265" spans="1:10" ht="12.75">
      <c r="A265" s="28"/>
      <c r="B265" s="14"/>
      <c r="C265" s="21"/>
      <c r="D265" s="19"/>
      <c r="E265" s="8"/>
      <c r="F265" s="7"/>
      <c r="G265" s="7"/>
      <c r="H265" s="7"/>
      <c r="I265" s="7"/>
      <c r="J265" s="4"/>
    </row>
    <row r="266" spans="1:10" ht="12.75">
      <c r="A266" s="1"/>
      <c r="B266" s="4"/>
      <c r="C266" s="19"/>
      <c r="D266" s="19"/>
      <c r="E266" s="8"/>
      <c r="F266" s="7"/>
      <c r="G266" s="7"/>
      <c r="H266" s="7"/>
      <c r="I266" s="7"/>
      <c r="J266" s="4"/>
    </row>
    <row r="267" spans="1:10" ht="12.75">
      <c r="A267" s="28"/>
      <c r="B267" s="4"/>
      <c r="C267" s="19"/>
      <c r="D267" s="19"/>
      <c r="E267" s="8"/>
      <c r="F267" s="7"/>
      <c r="G267" s="7"/>
      <c r="H267" s="7"/>
      <c r="I267" s="7"/>
      <c r="J267" s="4"/>
    </row>
    <row r="268" spans="1:10" ht="12.75">
      <c r="A268" s="28"/>
      <c r="B268" s="4"/>
      <c r="C268" s="19"/>
      <c r="D268" s="19"/>
      <c r="E268" s="8"/>
      <c r="F268" s="7"/>
      <c r="G268" s="7"/>
      <c r="H268" s="7"/>
      <c r="I268" s="7"/>
      <c r="J268" s="4"/>
    </row>
    <row r="269" spans="1:10" ht="12.75">
      <c r="A269" s="28"/>
      <c r="B269" s="4"/>
      <c r="C269" s="19"/>
      <c r="D269" s="19"/>
      <c r="E269" s="8"/>
      <c r="F269" s="7"/>
      <c r="G269" s="7"/>
      <c r="H269" s="7"/>
      <c r="I269" s="7"/>
      <c r="J269" s="4"/>
    </row>
    <row r="270" spans="1:10" ht="12.75">
      <c r="A270" s="28"/>
      <c r="B270" s="4"/>
      <c r="C270" s="19"/>
      <c r="D270" s="19"/>
      <c r="E270" s="8"/>
      <c r="F270" s="7"/>
      <c r="G270" s="7"/>
      <c r="H270" s="7"/>
      <c r="I270" s="7"/>
      <c r="J270" s="4"/>
    </row>
    <row r="271" spans="1:12" ht="12.75">
      <c r="A271" s="28"/>
      <c r="B271" s="4"/>
      <c r="C271" s="19"/>
      <c r="D271" s="19"/>
      <c r="E271" s="8"/>
      <c r="F271" s="7"/>
      <c r="G271" s="7"/>
      <c r="H271" s="7"/>
      <c r="I271" s="7"/>
      <c r="J271" s="4"/>
      <c r="L271" s="4"/>
    </row>
    <row r="272" spans="1:10" ht="12.75">
      <c r="A272" s="28"/>
      <c r="B272" s="4"/>
      <c r="C272" s="19"/>
      <c r="D272" s="19"/>
      <c r="E272" s="8"/>
      <c r="F272" s="7"/>
      <c r="G272" s="7"/>
      <c r="H272" s="7"/>
      <c r="I272" s="7"/>
      <c r="J272" s="4"/>
    </row>
    <row r="273" spans="1:10" ht="12.75">
      <c r="A273" s="28"/>
      <c r="B273" s="4"/>
      <c r="C273" s="19"/>
      <c r="D273" s="19"/>
      <c r="E273" s="8"/>
      <c r="F273" s="7"/>
      <c r="G273" s="7"/>
      <c r="H273" s="7"/>
      <c r="I273" s="7"/>
      <c r="J273" s="4"/>
    </row>
    <row r="274" spans="1:10" ht="12.75">
      <c r="A274" s="1"/>
      <c r="B274" s="4"/>
      <c r="C274" s="19"/>
      <c r="D274" s="19"/>
      <c r="E274" s="8"/>
      <c r="F274" s="7"/>
      <c r="G274" s="7"/>
      <c r="H274" s="7"/>
      <c r="I274" s="7"/>
      <c r="J274" s="4"/>
    </row>
    <row r="275" spans="1:10" ht="12.75">
      <c r="A275" s="28"/>
      <c r="B275" s="4"/>
      <c r="C275" s="19"/>
      <c r="D275" s="19"/>
      <c r="E275" s="8"/>
      <c r="F275" s="7"/>
      <c r="G275" s="7"/>
      <c r="H275" s="7"/>
      <c r="I275" s="7"/>
      <c r="J275" s="4"/>
    </row>
    <row r="276" spans="1:12" ht="12.75">
      <c r="A276" s="28"/>
      <c r="B276" s="4"/>
      <c r="C276" s="19"/>
      <c r="D276" s="19"/>
      <c r="E276" s="8"/>
      <c r="F276" s="7"/>
      <c r="G276" s="7"/>
      <c r="H276" s="7"/>
      <c r="I276" s="7"/>
      <c r="J276" s="4"/>
      <c r="L276" s="4"/>
    </row>
    <row r="277" spans="1:10" ht="12.75">
      <c r="A277" s="28"/>
      <c r="B277" s="4"/>
      <c r="C277" s="19"/>
      <c r="D277" s="19"/>
      <c r="E277" s="8"/>
      <c r="F277" s="7"/>
      <c r="G277" s="7"/>
      <c r="H277" s="7"/>
      <c r="I277" s="7"/>
      <c r="J277" s="4"/>
    </row>
    <row r="278" spans="1:10" ht="12.75">
      <c r="A278" s="28"/>
      <c r="B278" s="4"/>
      <c r="C278" s="19"/>
      <c r="D278" s="19"/>
      <c r="E278" s="8"/>
      <c r="F278" s="7"/>
      <c r="G278" s="7"/>
      <c r="H278" s="7"/>
      <c r="I278" s="7"/>
      <c r="J278" s="4"/>
    </row>
    <row r="279" spans="1:10" ht="12.75">
      <c r="A279" s="28"/>
      <c r="B279" s="4"/>
      <c r="C279" s="19"/>
      <c r="D279" s="21"/>
      <c r="E279" s="8"/>
      <c r="F279" s="7"/>
      <c r="G279" s="7"/>
      <c r="H279" s="7"/>
      <c r="I279" s="7"/>
      <c r="J279" s="4"/>
    </row>
    <row r="280" spans="1:10" ht="12.75">
      <c r="A280" s="28"/>
      <c r="B280" s="4"/>
      <c r="C280" s="19"/>
      <c r="D280" s="21"/>
      <c r="E280" s="8"/>
      <c r="F280" s="7"/>
      <c r="G280" s="7"/>
      <c r="H280" s="7"/>
      <c r="I280" s="7"/>
      <c r="J280" s="4"/>
    </row>
    <row r="281" spans="1:10" ht="12.75">
      <c r="A281" s="28"/>
      <c r="B281" s="4"/>
      <c r="C281" s="19"/>
      <c r="D281" s="21"/>
      <c r="E281" s="8"/>
      <c r="F281" s="7"/>
      <c r="G281" s="7"/>
      <c r="H281" s="7"/>
      <c r="I281" s="7"/>
      <c r="J281" s="4"/>
    </row>
    <row r="282" spans="1:10" ht="12.75">
      <c r="A282" s="28"/>
      <c r="B282" s="4"/>
      <c r="C282" s="19"/>
      <c r="D282" s="21"/>
      <c r="E282" s="8"/>
      <c r="F282" s="7"/>
      <c r="G282" s="7"/>
      <c r="H282" s="7"/>
      <c r="I282" s="7"/>
      <c r="J282" s="4"/>
    </row>
    <row r="283" spans="1:10" ht="12.75">
      <c r="A283" s="28"/>
      <c r="B283" s="4"/>
      <c r="C283" s="19"/>
      <c r="D283" s="21"/>
      <c r="E283" s="22"/>
      <c r="F283" s="7"/>
      <c r="G283" s="7"/>
      <c r="H283" s="7"/>
      <c r="I283" s="7"/>
      <c r="J283" s="4"/>
    </row>
    <row r="284" spans="2:10" ht="12.75">
      <c r="B284" s="4"/>
      <c r="C284" s="19"/>
      <c r="D284" s="19"/>
      <c r="E284" s="8"/>
      <c r="J284" s="4"/>
    </row>
    <row r="285" spans="1:10" ht="12.75">
      <c r="A285" s="1"/>
      <c r="B285" s="20"/>
      <c r="C285" s="19"/>
      <c r="D285" s="19"/>
      <c r="E285" s="20"/>
      <c r="F285" s="19"/>
      <c r="G285" s="19"/>
      <c r="H285" s="19"/>
      <c r="I285" s="19"/>
      <c r="J285" s="19"/>
    </row>
    <row r="286" spans="1:10" ht="12.75">
      <c r="A286" s="28"/>
      <c r="B286" s="20"/>
      <c r="C286" s="19"/>
      <c r="D286" s="19"/>
      <c r="E286" s="20"/>
      <c r="F286" s="20"/>
      <c r="G286" s="20"/>
      <c r="H286" s="20"/>
      <c r="I286" s="19"/>
      <c r="J286" s="19"/>
    </row>
    <row r="287" spans="1:12" ht="12.75">
      <c r="A287" s="28"/>
      <c r="B287" s="20"/>
      <c r="E287" s="20"/>
      <c r="F287" s="20"/>
      <c r="G287" s="20"/>
      <c r="H287" s="20"/>
      <c r="I287" s="19"/>
      <c r="J287" s="19"/>
      <c r="L287" s="4"/>
    </row>
    <row r="288" spans="1:10" ht="12.75">
      <c r="A288" s="28"/>
      <c r="B288" s="20"/>
      <c r="E288" s="20"/>
      <c r="F288" s="20"/>
      <c r="G288" s="20"/>
      <c r="H288" s="20"/>
      <c r="I288" s="23"/>
      <c r="J288" s="19"/>
    </row>
    <row r="289" spans="1:10" ht="12.75">
      <c r="A289" s="28"/>
      <c r="B289" s="20"/>
      <c r="C289" s="19"/>
      <c r="D289" s="19"/>
      <c r="E289" s="20"/>
      <c r="F289" s="20"/>
      <c r="G289" s="20"/>
      <c r="H289" s="20"/>
      <c r="I289" s="23"/>
      <c r="J289" s="19"/>
    </row>
    <row r="290" spans="1:10" ht="12.75">
      <c r="A290" s="28"/>
      <c r="B290" s="20"/>
      <c r="C290" s="19"/>
      <c r="D290" s="19"/>
      <c r="E290" s="22"/>
      <c r="F290" s="20"/>
      <c r="G290" s="20"/>
      <c r="H290" s="20"/>
      <c r="I290" s="23"/>
      <c r="J290" s="19"/>
    </row>
    <row r="291" spans="1:10" ht="12.75">
      <c r="A291" s="28"/>
      <c r="B291" s="20"/>
      <c r="C291" s="27"/>
      <c r="D291" s="19"/>
      <c r="E291" s="20"/>
      <c r="F291" s="20"/>
      <c r="G291" s="20"/>
      <c r="H291" s="20"/>
      <c r="I291" s="23"/>
      <c r="J291" s="19"/>
    </row>
    <row r="292" spans="1:10" ht="12.75">
      <c r="A292" s="28"/>
      <c r="B292" s="20"/>
      <c r="C292" s="19"/>
      <c r="D292" s="27"/>
      <c r="E292" s="20"/>
      <c r="F292" s="20"/>
      <c r="G292" s="20"/>
      <c r="H292" s="20"/>
      <c r="I292" s="23"/>
      <c r="J292" s="19"/>
    </row>
    <row r="293" spans="1:8" ht="12.75">
      <c r="A293" s="1"/>
      <c r="B293" s="20"/>
      <c r="D293" s="4"/>
      <c r="E293" s="8"/>
      <c r="F293" s="12"/>
      <c r="G293" s="12"/>
      <c r="H293" s="12"/>
    </row>
    <row r="294" spans="1:12" ht="12.75">
      <c r="A294" s="28"/>
      <c r="B294" s="8"/>
      <c r="C294" s="19"/>
      <c r="D294" s="19"/>
      <c r="E294" s="20"/>
      <c r="F294" s="20"/>
      <c r="G294" s="20"/>
      <c r="H294" s="20"/>
      <c r="I294" s="19"/>
      <c r="J294" s="19"/>
      <c r="L294" s="4"/>
    </row>
    <row r="295" spans="1:10" ht="12.75">
      <c r="A295" s="28"/>
      <c r="B295" s="20"/>
      <c r="E295" s="20"/>
      <c r="F295" s="20"/>
      <c r="G295" s="20"/>
      <c r="H295" s="20"/>
      <c r="I295" s="19"/>
      <c r="J295" s="19"/>
    </row>
    <row r="296" spans="1:10" ht="12.75">
      <c r="A296" s="28"/>
      <c r="B296" s="20"/>
      <c r="C296" s="19"/>
      <c r="D296" s="19"/>
      <c r="E296" s="20"/>
      <c r="F296" s="20"/>
      <c r="G296" s="20"/>
      <c r="H296" s="20"/>
      <c r="I296" s="19"/>
      <c r="J296" s="19"/>
    </row>
    <row r="297" spans="1:10" ht="12.75">
      <c r="A297" s="28"/>
      <c r="B297" s="20"/>
      <c r="C297" s="19"/>
      <c r="D297" s="19"/>
      <c r="E297" s="22"/>
      <c r="F297" s="22"/>
      <c r="G297" s="22"/>
      <c r="H297" s="22"/>
      <c r="I297" s="19"/>
      <c r="J297" s="19"/>
    </row>
    <row r="298" spans="1:10" ht="12.75">
      <c r="A298" s="28"/>
      <c r="B298" s="20"/>
      <c r="C298" s="19"/>
      <c r="D298" s="19"/>
      <c r="E298" s="20"/>
      <c r="F298" s="20"/>
      <c r="G298" s="20"/>
      <c r="H298" s="20"/>
      <c r="I298" s="23"/>
      <c r="J298" s="19"/>
    </row>
    <row r="299" spans="1:8" ht="12.75">
      <c r="A299" s="1"/>
      <c r="B299" s="20"/>
      <c r="E299" s="20"/>
      <c r="F299" s="19"/>
      <c r="G299" s="19"/>
      <c r="H299" s="19"/>
    </row>
    <row r="300" spans="1:2" ht="12.75">
      <c r="A300" s="1"/>
      <c r="B300" s="12"/>
    </row>
    <row r="301" spans="1:4" ht="12.75">
      <c r="A301" s="1"/>
      <c r="B301" s="12"/>
      <c r="D301" s="7"/>
    </row>
    <row r="302" spans="1:10" ht="12.75">
      <c r="A302" s="8"/>
      <c r="B302" s="12"/>
      <c r="C302" s="19"/>
      <c r="D302" s="19"/>
      <c r="E302" s="20"/>
      <c r="F302" s="24"/>
      <c r="G302" s="24"/>
      <c r="H302" s="24"/>
      <c r="I302" s="23"/>
      <c r="J302" s="19"/>
    </row>
    <row r="303" spans="1:10" ht="12.75">
      <c r="A303" s="8"/>
      <c r="B303" s="20"/>
      <c r="C303" s="19"/>
      <c r="D303" s="19"/>
      <c r="E303" s="20"/>
      <c r="F303" s="24"/>
      <c r="G303" s="24"/>
      <c r="H303" s="24"/>
      <c r="I303" s="24"/>
      <c r="J303" s="19"/>
    </row>
    <row r="304" spans="1:10" ht="12.75">
      <c r="A304" s="8"/>
      <c r="B304" s="20"/>
      <c r="C304" s="19"/>
      <c r="D304" s="19"/>
      <c r="E304" s="20"/>
      <c r="F304" s="24"/>
      <c r="G304" s="24"/>
      <c r="H304" s="24"/>
      <c r="I304" s="24"/>
      <c r="J304" s="19"/>
    </row>
    <row r="305" spans="1:10" ht="12.75">
      <c r="A305" s="8"/>
      <c r="B305" s="20"/>
      <c r="C305" s="19"/>
      <c r="D305" s="19"/>
      <c r="E305" s="20"/>
      <c r="F305" s="24"/>
      <c r="G305" s="24"/>
      <c r="H305" s="24"/>
      <c r="I305" s="24"/>
      <c r="J305" s="19"/>
    </row>
    <row r="306" spans="1:10" ht="12.75">
      <c r="A306" s="8"/>
      <c r="B306" s="20"/>
      <c r="C306" s="19"/>
      <c r="D306" s="19"/>
      <c r="E306" s="20"/>
      <c r="F306" s="24"/>
      <c r="G306" s="24"/>
      <c r="H306" s="24"/>
      <c r="I306" s="24"/>
      <c r="J306" s="19"/>
    </row>
    <row r="307" spans="1:10" ht="12.75">
      <c r="A307" s="8"/>
      <c r="B307" s="20"/>
      <c r="C307" s="19"/>
      <c r="D307" s="19"/>
      <c r="E307" s="20"/>
      <c r="F307" s="24"/>
      <c r="G307" s="24"/>
      <c r="H307" s="24"/>
      <c r="I307" s="24"/>
      <c r="J307" s="19"/>
    </row>
    <row r="308" spans="1:10" ht="12.75">
      <c r="A308" s="8"/>
      <c r="B308" s="20"/>
      <c r="E308" s="20"/>
      <c r="F308" s="24"/>
      <c r="G308" s="24"/>
      <c r="H308" s="24"/>
      <c r="I308" s="24"/>
      <c r="J308" s="19"/>
    </row>
    <row r="309" spans="1:10" ht="12.75">
      <c r="A309" s="8"/>
      <c r="B309" s="20"/>
      <c r="C309" s="19"/>
      <c r="D309" s="19"/>
      <c r="E309" s="20"/>
      <c r="F309" s="24"/>
      <c r="G309" s="24"/>
      <c r="H309" s="24"/>
      <c r="I309" s="24"/>
      <c r="J309" s="19"/>
    </row>
    <row r="310" spans="1:10" ht="12.75">
      <c r="A310" s="12"/>
      <c r="B310" s="20"/>
      <c r="C310" s="19"/>
      <c r="D310" s="19"/>
      <c r="E310" s="20"/>
      <c r="F310" s="24"/>
      <c r="G310" s="24"/>
      <c r="H310" s="24"/>
      <c r="I310" s="24"/>
      <c r="J310" s="19"/>
    </row>
    <row r="311" spans="1:10" ht="12.75">
      <c r="A311" s="12"/>
      <c r="B311" s="20"/>
      <c r="C311" s="19"/>
      <c r="D311" s="19"/>
      <c r="E311" s="20"/>
      <c r="F311" s="24"/>
      <c r="G311" s="24"/>
      <c r="H311" s="24"/>
      <c r="I311" s="24"/>
      <c r="J311" s="19"/>
    </row>
    <row r="312" spans="1:10" ht="12.75">
      <c r="A312" s="12"/>
      <c r="B312" s="20"/>
      <c r="C312" s="19"/>
      <c r="D312" s="19"/>
      <c r="E312" s="20"/>
      <c r="F312" s="24"/>
      <c r="G312" s="24"/>
      <c r="H312" s="24"/>
      <c r="I312" s="24"/>
      <c r="J312" s="19"/>
    </row>
    <row r="313" spans="1:10" ht="12.75">
      <c r="A313" s="12"/>
      <c r="B313" s="20"/>
      <c r="C313" s="19"/>
      <c r="D313" s="19"/>
      <c r="E313" s="20"/>
      <c r="F313" s="24"/>
      <c r="G313" s="24"/>
      <c r="H313" s="24"/>
      <c r="I313" s="24"/>
      <c r="J313" s="19"/>
    </row>
    <row r="314" spans="1:10" ht="12.75">
      <c r="A314" s="12"/>
      <c r="B314" s="20"/>
      <c r="C314" s="19"/>
      <c r="D314" s="19"/>
      <c r="E314" s="20"/>
      <c r="F314" s="24"/>
      <c r="G314" s="24"/>
      <c r="H314" s="24"/>
      <c r="I314" s="24"/>
      <c r="J314" s="19"/>
    </row>
    <row r="315" spans="1:10" ht="12.75">
      <c r="A315" s="12"/>
      <c r="B315" s="20"/>
      <c r="C315" s="19"/>
      <c r="D315" s="19"/>
      <c r="E315" s="20"/>
      <c r="F315" s="24"/>
      <c r="G315" s="24"/>
      <c r="H315" s="24"/>
      <c r="I315" s="24"/>
      <c r="J315" s="19"/>
    </row>
    <row r="316" spans="1:10" ht="12.75">
      <c r="A316" s="12"/>
      <c r="B316" s="20"/>
      <c r="C316" s="19"/>
      <c r="D316" s="19"/>
      <c r="E316" s="20"/>
      <c r="F316" s="24"/>
      <c r="G316" s="24"/>
      <c r="H316" s="24"/>
      <c r="I316" s="24"/>
      <c r="J316" s="19"/>
    </row>
    <row r="317" spans="1:10" ht="12.75">
      <c r="A317" s="12"/>
      <c r="B317" s="20"/>
      <c r="C317" s="19"/>
      <c r="D317" s="19"/>
      <c r="E317" s="20"/>
      <c r="F317" s="24"/>
      <c r="G317" s="24"/>
      <c r="H317" s="24"/>
      <c r="I317" s="24"/>
      <c r="J317" s="19"/>
    </row>
    <row r="318" spans="1:10" ht="12.75">
      <c r="A318" s="8"/>
      <c r="B318" s="20"/>
      <c r="C318" s="19"/>
      <c r="D318" s="19"/>
      <c r="E318" s="20"/>
      <c r="F318" s="24"/>
      <c r="G318" s="24"/>
      <c r="H318" s="24"/>
      <c r="I318" s="24"/>
      <c r="J318" s="19"/>
    </row>
    <row r="319" spans="1:10" ht="12.75">
      <c r="A319" s="8"/>
      <c r="B319" s="20"/>
      <c r="C319" s="19"/>
      <c r="D319" s="19"/>
      <c r="E319" s="20"/>
      <c r="F319" s="24"/>
      <c r="G319" s="24"/>
      <c r="H319" s="24"/>
      <c r="I319" s="24"/>
      <c r="J319" s="19"/>
    </row>
    <row r="320" spans="1:10" ht="12.75">
      <c r="A320" s="12"/>
      <c r="B320" s="20"/>
      <c r="C320" s="19"/>
      <c r="D320" s="19"/>
      <c r="E320" s="20"/>
      <c r="F320" s="24"/>
      <c r="G320" s="24"/>
      <c r="H320" s="24"/>
      <c r="I320" s="24"/>
      <c r="J320" s="19"/>
    </row>
    <row r="321" spans="1:10" ht="12.75">
      <c r="A321" s="12"/>
      <c r="B321" s="20"/>
      <c r="C321" s="19"/>
      <c r="D321" s="19"/>
      <c r="E321" s="20"/>
      <c r="F321" s="24"/>
      <c r="G321" s="24"/>
      <c r="H321" s="24"/>
      <c r="I321" s="24"/>
      <c r="J321" s="19"/>
    </row>
    <row r="322" spans="1:10" ht="12.75">
      <c r="A322" s="12"/>
      <c r="B322" s="20"/>
      <c r="C322" s="19"/>
      <c r="D322" s="19"/>
      <c r="E322" s="20"/>
      <c r="F322" s="24"/>
      <c r="G322" s="24"/>
      <c r="H322" s="24"/>
      <c r="I322" s="24"/>
      <c r="J322" s="19"/>
    </row>
    <row r="323" spans="1:10" ht="12.75">
      <c r="A323" s="12"/>
      <c r="B323" s="20"/>
      <c r="C323" s="19"/>
      <c r="D323" s="19"/>
      <c r="E323" s="20"/>
      <c r="F323" s="24"/>
      <c r="G323" s="24"/>
      <c r="H323" s="24"/>
      <c r="I323" s="24"/>
      <c r="J323" s="19"/>
    </row>
    <row r="324" spans="1:10" ht="12.75">
      <c r="A324" s="12"/>
      <c r="B324" s="20"/>
      <c r="C324" s="19"/>
      <c r="D324" s="19"/>
      <c r="E324" s="20"/>
      <c r="F324" s="24"/>
      <c r="G324" s="24"/>
      <c r="H324" s="24"/>
      <c r="I324" s="24"/>
      <c r="J324" s="19"/>
    </row>
    <row r="325" spans="1:10" ht="12.75">
      <c r="A325" s="12"/>
      <c r="B325" s="20"/>
      <c r="C325" s="19"/>
      <c r="D325" s="19"/>
      <c r="E325" s="20"/>
      <c r="F325" s="24"/>
      <c r="G325" s="24"/>
      <c r="H325" s="24"/>
      <c r="I325" s="24"/>
      <c r="J325" s="19"/>
    </row>
    <row r="326" spans="1:12" ht="12.75">
      <c r="A326" s="12"/>
      <c r="B326" s="20"/>
      <c r="C326" s="19"/>
      <c r="D326" s="19"/>
      <c r="E326" s="20"/>
      <c r="F326" s="24"/>
      <c r="G326" s="24"/>
      <c r="H326" s="24"/>
      <c r="I326" s="24"/>
      <c r="J326" s="19"/>
      <c r="L326" s="4"/>
    </row>
    <row r="327" spans="1:10" ht="12.75">
      <c r="A327" s="8"/>
      <c r="B327" s="20"/>
      <c r="C327" s="19"/>
      <c r="D327" s="19"/>
      <c r="E327" s="22"/>
      <c r="F327" s="24"/>
      <c r="G327" s="24"/>
      <c r="H327" s="24"/>
      <c r="I327" s="24"/>
      <c r="J327" s="19"/>
    </row>
    <row r="328" spans="1:10" ht="12.75">
      <c r="A328" s="8"/>
      <c r="B328" s="20"/>
      <c r="C328" s="19"/>
      <c r="D328" s="19"/>
      <c r="E328" s="20"/>
      <c r="F328" s="24"/>
      <c r="G328" s="24"/>
      <c r="H328" s="24"/>
      <c r="I328" s="24"/>
      <c r="J328" s="19"/>
    </row>
    <row r="329" spans="1:12" ht="12.75">
      <c r="A329" s="12"/>
      <c r="B329" s="20"/>
      <c r="C329" s="19"/>
      <c r="D329" s="19"/>
      <c r="E329" s="20"/>
      <c r="F329" s="24"/>
      <c r="G329" s="24"/>
      <c r="H329" s="24"/>
      <c r="I329" s="24"/>
      <c r="J329" s="19"/>
      <c r="L329" s="4"/>
    </row>
    <row r="330" spans="1:10" ht="12.75">
      <c r="A330" s="12"/>
      <c r="B330" s="20"/>
      <c r="C330" s="19"/>
      <c r="D330" s="27"/>
      <c r="E330" s="20"/>
      <c r="F330" s="24"/>
      <c r="G330" s="24"/>
      <c r="H330" s="24"/>
      <c r="I330" s="24"/>
      <c r="J330" s="19"/>
    </row>
    <row r="331" spans="1:10" ht="12.75">
      <c r="A331" s="12"/>
      <c r="B331" s="20"/>
      <c r="C331" s="19"/>
      <c r="D331" s="19"/>
      <c r="E331" s="20"/>
      <c r="F331" s="24"/>
      <c r="G331" s="24"/>
      <c r="H331" s="24"/>
      <c r="I331" s="24"/>
      <c r="J331" s="19"/>
    </row>
    <row r="332" spans="1:10" ht="12.75">
      <c r="A332" s="12"/>
      <c r="B332" s="20"/>
      <c r="C332" s="19"/>
      <c r="D332" s="19"/>
      <c r="E332" s="20"/>
      <c r="F332" s="24"/>
      <c r="G332" s="24"/>
      <c r="H332" s="24"/>
      <c r="I332" s="24"/>
      <c r="J332" s="19"/>
    </row>
    <row r="333" spans="1:10" ht="12.75">
      <c r="A333" s="8"/>
      <c r="B333" s="20"/>
      <c r="C333" s="19"/>
      <c r="D333" s="19"/>
      <c r="E333" s="20"/>
      <c r="F333" s="24"/>
      <c r="G333" s="24"/>
      <c r="H333" s="24"/>
      <c r="I333" s="24"/>
      <c r="J333" s="19"/>
    </row>
    <row r="334" spans="1:10" ht="12.75">
      <c r="A334" s="8"/>
      <c r="B334" s="20"/>
      <c r="C334" s="19"/>
      <c r="D334" s="19"/>
      <c r="E334" s="20"/>
      <c r="F334" s="24"/>
      <c r="G334" s="24"/>
      <c r="H334" s="24"/>
      <c r="I334" s="24"/>
      <c r="J334" s="19"/>
    </row>
    <row r="335" spans="1:10" ht="12.75">
      <c r="A335" s="12"/>
      <c r="B335" s="20"/>
      <c r="C335" s="19"/>
      <c r="D335" s="19"/>
      <c r="E335" s="20"/>
      <c r="F335" s="24"/>
      <c r="G335" s="24"/>
      <c r="H335" s="24"/>
      <c r="I335" s="24"/>
      <c r="J335" s="19"/>
    </row>
    <row r="336" spans="1:10" ht="12.75">
      <c r="A336" s="12"/>
      <c r="B336" s="20"/>
      <c r="C336" s="19"/>
      <c r="D336" s="19"/>
      <c r="E336" s="20"/>
      <c r="F336" s="24"/>
      <c r="G336" s="24"/>
      <c r="H336" s="24"/>
      <c r="I336" s="24"/>
      <c r="J336" s="19"/>
    </row>
    <row r="337" spans="1:10" ht="12.75">
      <c r="A337" s="12"/>
      <c r="B337" s="20"/>
      <c r="C337" s="19"/>
      <c r="D337" s="19"/>
      <c r="E337" s="20"/>
      <c r="F337" s="24"/>
      <c r="G337" s="24"/>
      <c r="H337" s="24"/>
      <c r="I337" s="24"/>
      <c r="J337" s="19"/>
    </row>
    <row r="338" spans="1:10" ht="12.75">
      <c r="A338" s="12"/>
      <c r="B338" s="20"/>
      <c r="C338" s="19"/>
      <c r="D338" s="19"/>
      <c r="E338" s="20"/>
      <c r="F338" s="24"/>
      <c r="G338" s="24"/>
      <c r="H338" s="24"/>
      <c r="I338" s="24"/>
      <c r="J338" s="19"/>
    </row>
    <row r="339" spans="1:12" ht="12.75">
      <c r="A339" s="12"/>
      <c r="B339" s="20"/>
      <c r="C339" s="19"/>
      <c r="D339" s="21"/>
      <c r="E339" s="20"/>
      <c r="F339" s="24"/>
      <c r="G339" s="24"/>
      <c r="H339" s="24"/>
      <c r="I339" s="24"/>
      <c r="J339" s="19"/>
      <c r="L339" s="4"/>
    </row>
    <row r="340" spans="1:10" ht="12.75">
      <c r="A340" s="12"/>
      <c r="B340" s="20"/>
      <c r="C340" s="19"/>
      <c r="D340" s="19"/>
      <c r="E340" s="20"/>
      <c r="F340" s="24"/>
      <c r="G340" s="24"/>
      <c r="H340" s="24"/>
      <c r="I340" s="24"/>
      <c r="J340" s="19"/>
    </row>
    <row r="341" spans="1:10" ht="12.75">
      <c r="A341" s="12"/>
      <c r="B341" s="20"/>
      <c r="C341" s="19"/>
      <c r="D341" s="19"/>
      <c r="E341" s="20"/>
      <c r="F341" s="24"/>
      <c r="G341" s="24"/>
      <c r="H341" s="24"/>
      <c r="I341" s="24"/>
      <c r="J341" s="19"/>
    </row>
    <row r="342" spans="1:10" ht="12.75">
      <c r="A342" s="12"/>
      <c r="B342" s="20"/>
      <c r="C342" s="19"/>
      <c r="D342" s="19"/>
      <c r="E342" s="20"/>
      <c r="F342" s="24"/>
      <c r="G342" s="24"/>
      <c r="H342" s="24"/>
      <c r="I342" s="24"/>
      <c r="J342" s="19"/>
    </row>
    <row r="343" spans="1:10" ht="12.75">
      <c r="A343" s="12"/>
      <c r="B343" s="20"/>
      <c r="C343" s="19"/>
      <c r="D343" s="19"/>
      <c r="E343" s="20"/>
      <c r="F343" s="24"/>
      <c r="G343" s="24"/>
      <c r="H343" s="24"/>
      <c r="I343" s="24"/>
      <c r="J343" s="19"/>
    </row>
    <row r="344" spans="1:10" ht="12.75">
      <c r="A344" s="8"/>
      <c r="B344" s="20"/>
      <c r="C344" s="19"/>
      <c r="D344" s="19"/>
      <c r="E344" s="20"/>
      <c r="F344" s="24"/>
      <c r="G344" s="24"/>
      <c r="H344" s="24"/>
      <c r="I344" s="24"/>
      <c r="J344" s="19"/>
    </row>
    <row r="345" spans="1:10" ht="12.75">
      <c r="A345" s="8"/>
      <c r="B345" s="20"/>
      <c r="C345" s="19"/>
      <c r="D345" s="19"/>
      <c r="E345" s="20"/>
      <c r="F345" s="24"/>
      <c r="G345" s="24"/>
      <c r="H345" s="24"/>
      <c r="I345" s="24"/>
      <c r="J345" s="19"/>
    </row>
    <row r="346" spans="1:10" ht="12.75">
      <c r="A346" s="8"/>
      <c r="B346" s="20"/>
      <c r="C346" s="19"/>
      <c r="D346" s="19"/>
      <c r="E346" s="20"/>
      <c r="F346" s="24"/>
      <c r="G346" s="24"/>
      <c r="H346" s="24"/>
      <c r="I346" s="24"/>
      <c r="J346" s="19"/>
    </row>
    <row r="347" spans="1:10" ht="12.75">
      <c r="A347" s="8"/>
      <c r="B347" s="20"/>
      <c r="C347" s="19"/>
      <c r="D347" s="19"/>
      <c r="E347" s="20"/>
      <c r="F347" s="24"/>
      <c r="G347" s="24"/>
      <c r="H347" s="24"/>
      <c r="I347" s="24"/>
      <c r="J347" s="19"/>
    </row>
    <row r="348" spans="1:10" ht="12.75">
      <c r="A348" s="8"/>
      <c r="B348" s="20"/>
      <c r="C348" s="19"/>
      <c r="D348" s="19"/>
      <c r="E348" s="20"/>
      <c r="F348" s="24"/>
      <c r="G348" s="24"/>
      <c r="H348" s="24"/>
      <c r="I348" s="24"/>
      <c r="J348" s="19"/>
    </row>
    <row r="349" spans="1:11" ht="12.75">
      <c r="A349" s="8"/>
      <c r="B349" s="20"/>
      <c r="C349" s="21"/>
      <c r="D349" s="19"/>
      <c r="E349" s="20"/>
      <c r="F349" s="24"/>
      <c r="G349" s="24"/>
      <c r="H349" s="24"/>
      <c r="I349" s="24"/>
      <c r="J349" s="19"/>
      <c r="K349" s="4"/>
    </row>
    <row r="350" spans="1:12" ht="12.75">
      <c r="A350" s="8"/>
      <c r="B350" s="20"/>
      <c r="C350" s="19"/>
      <c r="D350" s="19"/>
      <c r="E350" s="20"/>
      <c r="F350" s="24"/>
      <c r="G350" s="24"/>
      <c r="H350" s="24"/>
      <c r="I350" s="24"/>
      <c r="J350" s="19"/>
      <c r="K350" s="4"/>
      <c r="L350" s="4"/>
    </row>
    <row r="351" spans="1:11" ht="12.75">
      <c r="A351" s="8"/>
      <c r="B351" s="20"/>
      <c r="C351" s="29"/>
      <c r="D351" s="29"/>
      <c r="E351" s="30"/>
      <c r="F351" s="31"/>
      <c r="G351" s="31"/>
      <c r="H351" s="31"/>
      <c r="I351" s="24"/>
      <c r="J351" s="29"/>
      <c r="K351" s="4"/>
    </row>
    <row r="352" spans="1:11" ht="12.75">
      <c r="A352" s="8"/>
      <c r="B352" s="30"/>
      <c r="C352" s="19"/>
      <c r="D352" s="19"/>
      <c r="E352" s="20"/>
      <c r="F352" s="24"/>
      <c r="G352" s="24"/>
      <c r="H352" s="24"/>
      <c r="I352" s="24"/>
      <c r="J352" s="19"/>
      <c r="K352" s="4"/>
    </row>
    <row r="353" spans="1:11" ht="12.75">
      <c r="A353" s="28"/>
      <c r="B353" s="20"/>
      <c r="C353" s="19"/>
      <c r="D353" s="19"/>
      <c r="E353" s="20"/>
      <c r="F353" s="24"/>
      <c r="G353" s="24"/>
      <c r="H353" s="24"/>
      <c r="I353" s="24"/>
      <c r="J353" s="19"/>
      <c r="K353" s="4"/>
    </row>
    <row r="354" spans="1:2" ht="12.75">
      <c r="A354" s="1"/>
      <c r="B354" s="20"/>
    </row>
    <row r="355" spans="1:10" ht="13.5">
      <c r="A355" s="5"/>
      <c r="C355" s="6"/>
      <c r="D355" s="6"/>
      <c r="E355" s="6"/>
      <c r="J355" s="14"/>
    </row>
    <row r="356" spans="1:13" ht="13.5">
      <c r="A356" s="1"/>
      <c r="B356" s="6"/>
      <c r="D356" s="1"/>
      <c r="E356" s="26"/>
      <c r="F356" s="26"/>
      <c r="G356" s="26"/>
      <c r="H356" s="26"/>
      <c r="I356" s="26"/>
      <c r="J356" s="26"/>
      <c r="K356" s="26"/>
      <c r="L356" s="26"/>
      <c r="M356" s="26"/>
    </row>
    <row r="357" spans="1:4" ht="12.75">
      <c r="A357" s="1"/>
      <c r="D357" s="1"/>
    </row>
    <row r="358" spans="1:5" ht="12.75">
      <c r="A358" s="1"/>
      <c r="B358" s="1"/>
      <c r="C358" s="4"/>
      <c r="D358" s="1"/>
      <c r="E358" s="4"/>
    </row>
    <row r="359" spans="1:12" ht="12.75">
      <c r="A359" s="8"/>
      <c r="B359" s="4"/>
      <c r="C359" s="19"/>
      <c r="D359" s="19"/>
      <c r="E359" s="20"/>
      <c r="F359" s="20"/>
      <c r="G359" s="20"/>
      <c r="H359" s="20"/>
      <c r="I359" s="19"/>
      <c r="J359" s="19"/>
      <c r="L359" s="4"/>
    </row>
    <row r="360" spans="1:10" ht="12.75">
      <c r="A360" s="8"/>
      <c r="B360" s="20"/>
      <c r="C360" s="19"/>
      <c r="D360" s="19"/>
      <c r="E360" s="20"/>
      <c r="F360" s="20"/>
      <c r="G360" s="20"/>
      <c r="H360" s="20"/>
      <c r="I360" s="20"/>
      <c r="J360" s="19"/>
    </row>
    <row r="361" spans="1:12" ht="12.75">
      <c r="A361" s="8"/>
      <c r="B361" s="20"/>
      <c r="C361" s="19"/>
      <c r="D361" s="19"/>
      <c r="E361" s="20"/>
      <c r="F361" s="20"/>
      <c r="G361" s="20"/>
      <c r="H361" s="20"/>
      <c r="I361" s="24"/>
      <c r="J361" s="19"/>
      <c r="L361" s="4"/>
    </row>
    <row r="362" spans="1:10" ht="12.75">
      <c r="A362" s="8"/>
      <c r="B362" s="20"/>
      <c r="C362" s="27"/>
      <c r="D362" s="19"/>
      <c r="E362" s="20"/>
      <c r="F362" s="20"/>
      <c r="G362" s="20"/>
      <c r="H362" s="20"/>
      <c r="I362" s="24"/>
      <c r="J362" s="19"/>
    </row>
    <row r="363" spans="1:10" ht="12.75">
      <c r="A363" s="8"/>
      <c r="B363" s="20"/>
      <c r="C363" s="19"/>
      <c r="D363" s="19"/>
      <c r="E363" s="20"/>
      <c r="F363" s="20"/>
      <c r="G363" s="20"/>
      <c r="H363" s="20"/>
      <c r="I363" s="24"/>
      <c r="J363" s="19"/>
    </row>
    <row r="364" spans="1:10" ht="12.75">
      <c r="A364" s="8"/>
      <c r="B364" s="20"/>
      <c r="C364" s="19"/>
      <c r="D364" s="19"/>
      <c r="E364" s="20"/>
      <c r="F364" s="20"/>
      <c r="G364" s="20"/>
      <c r="H364" s="20"/>
      <c r="I364" s="24"/>
      <c r="J364" s="19"/>
    </row>
    <row r="365" spans="1:10" ht="12.75">
      <c r="A365" s="8"/>
      <c r="B365" s="20"/>
      <c r="C365" s="19"/>
      <c r="D365" s="19"/>
      <c r="E365" s="22"/>
      <c r="F365" s="20"/>
      <c r="G365" s="20"/>
      <c r="H365" s="20"/>
      <c r="I365" s="24"/>
      <c r="J365" s="19"/>
    </row>
    <row r="366" spans="1:10" ht="12.75">
      <c r="A366" s="8"/>
      <c r="B366" s="20"/>
      <c r="C366" s="19"/>
      <c r="D366" s="19"/>
      <c r="E366" s="20"/>
      <c r="F366" s="20"/>
      <c r="G366" s="20"/>
      <c r="H366" s="20"/>
      <c r="I366" s="24"/>
      <c r="J366" s="19"/>
    </row>
    <row r="367" spans="1:10" ht="12.75">
      <c r="A367" s="12"/>
      <c r="B367" s="20"/>
      <c r="C367" s="27"/>
      <c r="D367" s="19"/>
      <c r="E367" s="20"/>
      <c r="F367" s="20"/>
      <c r="G367" s="20"/>
      <c r="H367" s="20"/>
      <c r="I367" s="24"/>
      <c r="J367" s="19"/>
    </row>
    <row r="368" spans="1:10" ht="12.75">
      <c r="A368" s="12"/>
      <c r="B368" s="20"/>
      <c r="C368" s="19"/>
      <c r="D368" s="19"/>
      <c r="E368" s="22"/>
      <c r="F368" s="20"/>
      <c r="G368" s="20"/>
      <c r="H368" s="20"/>
      <c r="I368" s="24"/>
      <c r="J368" s="19"/>
    </row>
    <row r="369" spans="1:10" ht="12.75">
      <c r="A369" s="12"/>
      <c r="B369" s="20"/>
      <c r="C369" s="19"/>
      <c r="D369" s="19"/>
      <c r="E369" s="20"/>
      <c r="F369" s="20"/>
      <c r="G369" s="20"/>
      <c r="H369" s="20"/>
      <c r="I369" s="24"/>
      <c r="J369" s="19"/>
    </row>
    <row r="370" spans="1:10" ht="12.75">
      <c r="A370" s="12"/>
      <c r="B370" s="20"/>
      <c r="C370" s="19"/>
      <c r="D370" s="27"/>
      <c r="E370" s="20"/>
      <c r="F370" s="20"/>
      <c r="G370" s="20"/>
      <c r="H370" s="20"/>
      <c r="I370" s="24"/>
      <c r="J370" s="19"/>
    </row>
    <row r="371" spans="2:10" ht="12.75">
      <c r="B371" s="20"/>
      <c r="C371" s="19"/>
      <c r="D371" s="19"/>
      <c r="E371" s="20"/>
      <c r="F371" s="20"/>
      <c r="G371" s="20"/>
      <c r="H371" s="20"/>
      <c r="J371" s="19"/>
    </row>
    <row r="372" spans="1:5" ht="12.75">
      <c r="A372" s="1"/>
      <c r="D372" s="4"/>
      <c r="E372" s="8"/>
    </row>
    <row r="373" spans="1:5" ht="12.75">
      <c r="A373" s="1"/>
      <c r="B373" s="4"/>
      <c r="D373" s="4"/>
      <c r="E373" s="8"/>
    </row>
    <row r="374" spans="2:14" ht="12.75">
      <c r="B374" s="4"/>
      <c r="E374" s="7"/>
      <c r="N374"/>
    </row>
    <row r="375" spans="5:14" ht="12.75">
      <c r="E375" s="7"/>
      <c r="N375"/>
    </row>
    <row r="376" spans="5:14" ht="12.75">
      <c r="E376" s="7"/>
      <c r="N376"/>
    </row>
    <row r="377" spans="5:14" ht="12.75">
      <c r="E377" s="7"/>
      <c r="N377"/>
    </row>
    <row r="378" spans="5:14" ht="12.75">
      <c r="E378" s="7"/>
      <c r="N378"/>
    </row>
    <row r="379" spans="5:14" ht="12.75">
      <c r="E379" s="7"/>
      <c r="N379"/>
    </row>
    <row r="380" spans="5:14" ht="12.75">
      <c r="E380" s="7"/>
      <c r="N380"/>
    </row>
    <row r="381" spans="5:14" ht="12.75">
      <c r="E381" s="7"/>
      <c r="N381"/>
    </row>
    <row r="382" spans="5:14" ht="12.75">
      <c r="E382" s="7"/>
      <c r="N382"/>
    </row>
    <row r="383" spans="5:14" ht="12.75">
      <c r="E383" s="7"/>
      <c r="N383"/>
    </row>
    <row r="384" spans="5:14" ht="12.75">
      <c r="E384" s="7"/>
      <c r="N384"/>
    </row>
    <row r="385" spans="5:14" ht="12.75">
      <c r="E385" s="7"/>
      <c r="N385"/>
    </row>
    <row r="386" spans="5:14" ht="12.75">
      <c r="E386" s="7"/>
      <c r="N386"/>
    </row>
    <row r="387" spans="5:14" ht="12.75">
      <c r="E387" s="7"/>
      <c r="N387"/>
    </row>
    <row r="388" spans="5:14" ht="12.75">
      <c r="E388" s="7"/>
      <c r="N388"/>
    </row>
    <row r="389" spans="5:14" ht="12.75">
      <c r="E389" s="7"/>
      <c r="N389"/>
    </row>
    <row r="390" spans="5:14" ht="12.75">
      <c r="E390" s="7"/>
      <c r="N390"/>
    </row>
    <row r="391" spans="5:14" ht="12.75">
      <c r="E391" s="7"/>
      <c r="N391"/>
    </row>
    <row r="392" spans="5:14" ht="12.75">
      <c r="E392" s="7"/>
      <c r="N392"/>
    </row>
    <row r="393" spans="5:14" ht="12.75">
      <c r="E393" s="7"/>
      <c r="N393"/>
    </row>
    <row r="394" spans="5:14" ht="12.75">
      <c r="E394" s="7"/>
      <c r="N394"/>
    </row>
    <row r="395" spans="5:14" ht="12.75">
      <c r="E395" s="7"/>
      <c r="N395"/>
    </row>
    <row r="396" spans="5:14" ht="12.75">
      <c r="E396" s="7"/>
      <c r="N396"/>
    </row>
    <row r="397" spans="5:14" ht="12.75">
      <c r="E397" s="7"/>
      <c r="N397"/>
    </row>
    <row r="398" spans="5:14" ht="12.75">
      <c r="E398" s="7"/>
      <c r="N398"/>
    </row>
    <row r="399" spans="5:14" ht="12.75">
      <c r="E399" s="7"/>
      <c r="N399"/>
    </row>
    <row r="400" spans="5:14" ht="12.75">
      <c r="E400" s="7"/>
      <c r="N400"/>
    </row>
    <row r="401" spans="5:14" ht="12.75">
      <c r="E401" s="7"/>
      <c r="N401"/>
    </row>
    <row r="402" spans="5:14" ht="12.75">
      <c r="E402" s="7"/>
      <c r="N402"/>
    </row>
    <row r="403" spans="5:14" ht="12.75">
      <c r="E403" s="7"/>
      <c r="N403"/>
    </row>
    <row r="404" spans="5:14" ht="12.75">
      <c r="E404" s="7"/>
      <c r="N404"/>
    </row>
    <row r="405" spans="5:14" ht="12.75">
      <c r="E405" s="7"/>
      <c r="N405"/>
    </row>
    <row r="406" ht="12.75">
      <c r="E406" s="7"/>
    </row>
    <row r="407" spans="3:14" ht="12.75">
      <c r="C407" s="14"/>
      <c r="D407" s="17"/>
      <c r="E407" s="8"/>
      <c r="N407"/>
    </row>
    <row r="408" spans="2:14" ht="12.75">
      <c r="B408" s="8"/>
      <c r="D408" s="7"/>
      <c r="N408"/>
    </row>
    <row r="409" spans="4:14" ht="12.75">
      <c r="D409" s="7"/>
      <c r="N409"/>
    </row>
    <row r="410" spans="1:14" ht="12.75">
      <c r="A410" s="8"/>
      <c r="D410" s="7"/>
      <c r="N410"/>
    </row>
    <row r="411" spans="4:14" ht="12.75">
      <c r="D411" s="7"/>
      <c r="N411"/>
    </row>
    <row r="412" spans="4:14" ht="12.75">
      <c r="D412" s="7"/>
      <c r="N412"/>
    </row>
    <row r="413" spans="4:14" ht="12.75">
      <c r="D413" s="7"/>
      <c r="N413"/>
    </row>
    <row r="414" spans="4:14" ht="12.75">
      <c r="D414" s="7"/>
      <c r="N414"/>
    </row>
    <row r="415" spans="4:14" ht="12.75">
      <c r="D415" s="7"/>
      <c r="N415"/>
    </row>
    <row r="416" spans="4:14" ht="12.75">
      <c r="D416" s="7"/>
      <c r="N416"/>
    </row>
    <row r="417" spans="4:14" ht="12.75">
      <c r="D417" s="7"/>
      <c r="N417"/>
    </row>
    <row r="418" spans="4:14" ht="12.75">
      <c r="D418" s="7"/>
      <c r="N418"/>
    </row>
    <row r="419" spans="4:14" ht="12.75">
      <c r="D419" s="7"/>
      <c r="N419"/>
    </row>
    <row r="420" spans="4:14" ht="12.75">
      <c r="D420" s="7"/>
      <c r="N420"/>
    </row>
    <row r="421" spans="4:14" ht="12.75">
      <c r="D421" s="7"/>
      <c r="N421"/>
    </row>
    <row r="422" spans="4:14" ht="12.75">
      <c r="D422" s="7"/>
      <c r="N422"/>
    </row>
    <row r="423" spans="4:14" ht="12.75">
      <c r="D423" s="7"/>
      <c r="N423"/>
    </row>
    <row r="424" spans="3:14" ht="12.75">
      <c r="C424" s="7"/>
      <c r="N424"/>
    </row>
    <row r="425" spans="3:14" ht="12.75">
      <c r="C425" s="7"/>
      <c r="N425"/>
    </row>
    <row r="426" spans="3:14" ht="12.75">
      <c r="C426" s="7"/>
      <c r="N426"/>
    </row>
    <row r="427" spans="3:14" ht="12.75">
      <c r="C427" s="7"/>
      <c r="N427"/>
    </row>
    <row r="428" spans="3:14" ht="12.75">
      <c r="C428" s="7"/>
      <c r="N428"/>
    </row>
    <row r="429" spans="3:14" ht="12.75">
      <c r="C429" s="7"/>
      <c r="N429"/>
    </row>
    <row r="430" spans="3:14" ht="12.75">
      <c r="C430" s="7"/>
      <c r="N430"/>
    </row>
    <row r="431" spans="3:14" ht="12.75">
      <c r="C431" s="7"/>
      <c r="N431"/>
    </row>
    <row r="432" spans="3:14" ht="12.75">
      <c r="C432" s="7"/>
      <c r="N432"/>
    </row>
    <row r="433" spans="3:14" ht="12.75">
      <c r="C433" s="7"/>
      <c r="N433"/>
    </row>
    <row r="434" spans="3:14" ht="12.75">
      <c r="C434" s="7"/>
      <c r="N434"/>
    </row>
    <row r="435" spans="3:14" ht="12.75">
      <c r="C435" s="7"/>
      <c r="N435"/>
    </row>
    <row r="436" spans="4:14" ht="12.75">
      <c r="D436" s="7"/>
      <c r="N436"/>
    </row>
    <row r="437" spans="4:14" ht="12.75">
      <c r="D437" s="7"/>
      <c r="N437"/>
    </row>
    <row r="438" spans="4:14" ht="12.75">
      <c r="D438" s="7"/>
      <c r="N438"/>
    </row>
    <row r="439" spans="4:14" ht="12.75">
      <c r="D439" s="7"/>
      <c r="N439"/>
    </row>
    <row r="440" spans="4:14" ht="12.75">
      <c r="D440" s="7"/>
      <c r="N440"/>
    </row>
    <row r="441" spans="4:14" ht="12.75">
      <c r="D441" s="7"/>
      <c r="N441"/>
    </row>
    <row r="442" spans="4:14" ht="12.75">
      <c r="D442" s="7"/>
      <c r="N442"/>
    </row>
    <row r="443" spans="4:14" ht="12.75">
      <c r="D443" s="7"/>
      <c r="N443"/>
    </row>
    <row r="444" spans="4:14" ht="12.75">
      <c r="D444" s="7"/>
      <c r="N444"/>
    </row>
    <row r="445" spans="4:14" ht="12.75">
      <c r="D445" s="7"/>
      <c r="N445"/>
    </row>
    <row r="446" spans="4:14" ht="12.75">
      <c r="D446" s="7"/>
      <c r="N446"/>
    </row>
    <row r="447" spans="4:14" ht="12.75">
      <c r="D447" s="7"/>
      <c r="N447"/>
    </row>
    <row r="448" spans="4:14" ht="12.75">
      <c r="D448" s="7"/>
      <c r="N448"/>
    </row>
    <row r="449" spans="4:14" ht="12.75">
      <c r="D449" s="7"/>
      <c r="N449"/>
    </row>
    <row r="450" spans="4:14" ht="12.75">
      <c r="D450" s="7"/>
      <c r="N450"/>
    </row>
    <row r="451" spans="4:14" ht="12.75">
      <c r="D451" s="7"/>
      <c r="N451"/>
    </row>
    <row r="452" spans="4:14" ht="12.75">
      <c r="D452" s="7"/>
      <c r="N452"/>
    </row>
    <row r="453" spans="4:14" ht="12.75">
      <c r="D453" s="7"/>
      <c r="N453"/>
    </row>
    <row r="454" spans="4:14" ht="12.75">
      <c r="D454" s="7"/>
      <c r="N454"/>
    </row>
    <row r="455" spans="4:14" ht="12.75">
      <c r="D455" s="7"/>
      <c r="N455"/>
    </row>
    <row r="456" spans="4:14" ht="12.75">
      <c r="D456" s="7"/>
      <c r="N456"/>
    </row>
    <row r="457" spans="4:14" ht="12.75">
      <c r="D457" s="7"/>
      <c r="N457"/>
    </row>
    <row r="458" spans="4:14" ht="12.75">
      <c r="D458" s="7"/>
      <c r="N458"/>
    </row>
    <row r="459" spans="4:14" ht="12.75">
      <c r="D459" s="7"/>
      <c r="N459"/>
    </row>
    <row r="460" spans="4:14" ht="12.75">
      <c r="D460" s="7"/>
      <c r="N460"/>
    </row>
    <row r="461" spans="4:14" ht="12.75">
      <c r="D461" s="7"/>
      <c r="N461"/>
    </row>
    <row r="462" spans="4:14" ht="12.75">
      <c r="D462" s="7"/>
      <c r="N462"/>
    </row>
    <row r="463" spans="4:14" ht="12.75">
      <c r="D463" s="7"/>
      <c r="N463"/>
    </row>
    <row r="464" ht="12.75">
      <c r="N464"/>
    </row>
    <row r="465" ht="12.75">
      <c r="N465"/>
    </row>
    <row r="466" ht="12.75">
      <c r="N466"/>
    </row>
    <row r="467" ht="12.75">
      <c r="N467"/>
    </row>
    <row r="468" ht="12.75">
      <c r="N468"/>
    </row>
    <row r="469" ht="12.75">
      <c r="N469"/>
    </row>
    <row r="470" ht="12.75">
      <c r="N470"/>
    </row>
    <row r="471" ht="12.75">
      <c r="N471"/>
    </row>
    <row r="472" ht="12.75">
      <c r="N472"/>
    </row>
    <row r="473" ht="12.75">
      <c r="N473"/>
    </row>
    <row r="474" ht="12.75">
      <c r="N474"/>
    </row>
    <row r="475" ht="12.75">
      <c r="N475"/>
    </row>
    <row r="476" ht="12.75">
      <c r="N476"/>
    </row>
    <row r="477" ht="12.75">
      <c r="N477"/>
    </row>
    <row r="478" ht="12.75">
      <c r="N478"/>
    </row>
    <row r="479" ht="12.75">
      <c r="N479"/>
    </row>
    <row r="480" ht="12.75">
      <c r="N480"/>
    </row>
    <row r="481" ht="12.75">
      <c r="N481"/>
    </row>
    <row r="482" ht="12.75">
      <c r="N482"/>
    </row>
    <row r="483" ht="12.75">
      <c r="N483"/>
    </row>
    <row r="484" ht="12.75">
      <c r="N484"/>
    </row>
    <row r="485" ht="12.75">
      <c r="N485"/>
    </row>
    <row r="563" ht="12.75">
      <c r="N563"/>
    </row>
    <row r="564" ht="12.75">
      <c r="N564"/>
    </row>
    <row r="565" ht="12.75">
      <c r="N565"/>
    </row>
    <row r="566" ht="12.75">
      <c r="N566"/>
    </row>
    <row r="567" ht="12.75">
      <c r="N567"/>
    </row>
    <row r="568" ht="12.75">
      <c r="N568"/>
    </row>
    <row r="569" ht="12.75">
      <c r="N569"/>
    </row>
    <row r="570" ht="12.75">
      <c r="N570"/>
    </row>
    <row r="571" ht="12.75">
      <c r="N571"/>
    </row>
    <row r="572" ht="12.75">
      <c r="N572"/>
    </row>
    <row r="573" ht="12.75">
      <c r="N573"/>
    </row>
    <row r="574" ht="12.75">
      <c r="N574"/>
    </row>
    <row r="575" ht="12.75">
      <c r="N575"/>
    </row>
    <row r="576" ht="12.75">
      <c r="N576"/>
    </row>
    <row r="577" ht="12.75">
      <c r="N577"/>
    </row>
    <row r="578" ht="12.75">
      <c r="N578"/>
    </row>
    <row r="579" ht="12.75">
      <c r="N579"/>
    </row>
    <row r="580" ht="12.75">
      <c r="N580"/>
    </row>
    <row r="581" ht="12.75">
      <c r="N581"/>
    </row>
    <row r="582" ht="12.75">
      <c r="N582"/>
    </row>
    <row r="583" ht="12.75">
      <c r="N583"/>
    </row>
    <row r="584" ht="12.75">
      <c r="N584"/>
    </row>
    <row r="585" ht="12.75">
      <c r="N585"/>
    </row>
    <row r="586" ht="12.75">
      <c r="N586"/>
    </row>
    <row r="587" ht="12.75">
      <c r="N587"/>
    </row>
    <row r="588" ht="12.75">
      <c r="N588"/>
    </row>
    <row r="589" spans="4:14" ht="12.75">
      <c r="D589" s="7"/>
      <c r="N589"/>
    </row>
    <row r="590" spans="4:14" ht="12.75">
      <c r="D590" s="7"/>
      <c r="N590"/>
    </row>
    <row r="591" ht="12.75">
      <c r="N591"/>
    </row>
    <row r="592" ht="12.75">
      <c r="N592"/>
    </row>
    <row r="593" ht="12.75">
      <c r="N593"/>
    </row>
    <row r="594" ht="12.75">
      <c r="N594"/>
    </row>
    <row r="595" ht="12.75">
      <c r="N595"/>
    </row>
    <row r="596" ht="12.75">
      <c r="N596"/>
    </row>
    <row r="597" ht="12.75">
      <c r="N597"/>
    </row>
    <row r="598" ht="12.75">
      <c r="N598"/>
    </row>
    <row r="599" ht="12.75">
      <c r="N599"/>
    </row>
    <row r="600" ht="12.75">
      <c r="N600"/>
    </row>
    <row r="601" ht="12.75">
      <c r="N601"/>
    </row>
    <row r="602" ht="12.75">
      <c r="N602"/>
    </row>
    <row r="603" ht="12.75">
      <c r="N603"/>
    </row>
    <row r="604" ht="12.75">
      <c r="N604"/>
    </row>
    <row r="605" ht="12.75">
      <c r="N605"/>
    </row>
    <row r="606" ht="12.75">
      <c r="N606"/>
    </row>
    <row r="607" ht="12.75">
      <c r="N607"/>
    </row>
    <row r="608" ht="12.75">
      <c r="N608"/>
    </row>
    <row r="609" spans="11:14" ht="12.75">
      <c r="K609" s="8"/>
      <c r="N609"/>
    </row>
    <row r="610" ht="12.75">
      <c r="N610"/>
    </row>
    <row r="611" ht="12.75">
      <c r="N611"/>
    </row>
    <row r="612" ht="12.75">
      <c r="N612"/>
    </row>
    <row r="613" ht="12.75">
      <c r="N613"/>
    </row>
    <row r="614" ht="12.75">
      <c r="N614"/>
    </row>
    <row r="615" ht="12.75">
      <c r="N615"/>
    </row>
    <row r="616" spans="11:14" ht="12.75">
      <c r="K616" s="12"/>
      <c r="N616"/>
    </row>
    <row r="617" ht="12.75">
      <c r="N617"/>
    </row>
    <row r="618" ht="12.75">
      <c r="N618"/>
    </row>
    <row r="619" ht="12.75">
      <c r="N619"/>
    </row>
    <row r="620" spans="11:14" ht="12.75">
      <c r="K620" s="12"/>
      <c r="N620"/>
    </row>
    <row r="621" ht="12.75">
      <c r="N621"/>
    </row>
    <row r="622" ht="12.75">
      <c r="N622"/>
    </row>
    <row r="623" spans="11:14" ht="12.75">
      <c r="K623" s="12"/>
      <c r="N623"/>
    </row>
    <row r="624" spans="11:14" ht="12.75">
      <c r="K624" s="12"/>
      <c r="N624"/>
    </row>
    <row r="625" spans="11:14" ht="12.75">
      <c r="K625" s="12"/>
      <c r="N625"/>
    </row>
    <row r="626" spans="11:14" ht="12.75">
      <c r="K626" s="12"/>
      <c r="N626"/>
    </row>
    <row r="627" spans="11:14" ht="12.75">
      <c r="K627" s="12"/>
      <c r="N627"/>
    </row>
    <row r="628" spans="11:14" ht="12.75">
      <c r="K628" s="12"/>
      <c r="N628"/>
    </row>
    <row r="629" ht="12.75">
      <c r="N629"/>
    </row>
    <row r="630" ht="12.75">
      <c r="N630"/>
    </row>
    <row r="631" ht="12.75">
      <c r="N631"/>
    </row>
    <row r="632" ht="12.75">
      <c r="N632"/>
    </row>
    <row r="633" spans="11:14" ht="12.75">
      <c r="K633" s="12"/>
      <c r="N633"/>
    </row>
    <row r="634" spans="11:14" ht="12.75">
      <c r="K634" s="12"/>
      <c r="N634"/>
    </row>
    <row r="635" ht="12.75">
      <c r="N635"/>
    </row>
    <row r="636" spans="11:14" ht="12.75">
      <c r="K636" s="12"/>
      <c r="N636"/>
    </row>
    <row r="637" spans="11:14" ht="12.75">
      <c r="K637" s="12"/>
      <c r="N637"/>
    </row>
    <row r="638" spans="11:14" ht="12.75">
      <c r="K638" s="12"/>
      <c r="N638"/>
    </row>
    <row r="639" spans="11:14" ht="12.75">
      <c r="K639" s="12"/>
      <c r="N639"/>
    </row>
    <row r="640" spans="11:14" ht="12.75">
      <c r="K640" s="12"/>
      <c r="N640"/>
    </row>
    <row r="641" ht="12.75">
      <c r="N641"/>
    </row>
    <row r="642" ht="12.75">
      <c r="N642"/>
    </row>
    <row r="643" spans="11:14" ht="12.75">
      <c r="K643" s="12"/>
      <c r="N643"/>
    </row>
    <row r="644" ht="12.75">
      <c r="N644"/>
    </row>
    <row r="645" ht="12.75">
      <c r="K645" s="12"/>
    </row>
    <row r="649" spans="12:14" ht="12.75">
      <c r="L649" s="8"/>
      <c r="M649" s="14"/>
      <c r="N649" s="17"/>
    </row>
    <row r="652" ht="12.75">
      <c r="K652" s="12"/>
    </row>
    <row r="655" ht="12.75">
      <c r="K655" s="12"/>
    </row>
    <row r="656" spans="12:14" ht="12.75">
      <c r="L656" s="8"/>
      <c r="M656" s="14"/>
      <c r="N656" s="17"/>
    </row>
    <row r="658" ht="12.75">
      <c r="K658" s="12"/>
    </row>
    <row r="659" spans="15:17" ht="12.75">
      <c r="O659" s="8"/>
      <c r="P659" s="16"/>
      <c r="Q659" s="16"/>
    </row>
    <row r="660" spans="12:14" ht="12.75">
      <c r="L660" s="8"/>
      <c r="M660" s="14"/>
      <c r="N660" s="17"/>
    </row>
    <row r="661" ht="12.75">
      <c r="K661" s="12"/>
    </row>
    <row r="662" ht="12.75">
      <c r="R662" s="4"/>
    </row>
    <row r="663" spans="11:14" ht="12.75">
      <c r="K663" s="12"/>
      <c r="L663" s="8"/>
      <c r="M663" s="14"/>
      <c r="N663" s="17"/>
    </row>
    <row r="664" spans="12:14" ht="12.75">
      <c r="L664" s="8"/>
      <c r="M664" s="14"/>
      <c r="N664" s="17"/>
    </row>
    <row r="665" spans="12:14" ht="12.75">
      <c r="L665" s="8"/>
      <c r="M665" s="14"/>
      <c r="N665" s="17"/>
    </row>
    <row r="666" spans="12:17" ht="12.75">
      <c r="L666" s="8"/>
      <c r="M666" s="14"/>
      <c r="N666" s="17"/>
      <c r="O666" s="8"/>
      <c r="P666" s="16"/>
      <c r="Q666" s="16"/>
    </row>
    <row r="667" spans="12:14" ht="12.75">
      <c r="L667" s="8"/>
      <c r="M667" s="14"/>
      <c r="N667" s="17"/>
    </row>
    <row r="668" spans="12:14" ht="12.75">
      <c r="L668" s="8"/>
      <c r="M668" s="14"/>
      <c r="N668" s="17"/>
    </row>
    <row r="669" ht="12.75">
      <c r="R669" s="4"/>
    </row>
    <row r="670" spans="15:17" ht="12.75">
      <c r="O670" s="8"/>
      <c r="P670" s="16"/>
      <c r="Q670" s="16"/>
    </row>
    <row r="673" spans="12:18" ht="12.75">
      <c r="L673" s="8"/>
      <c r="M673" s="14"/>
      <c r="N673" s="17"/>
      <c r="O673" s="8"/>
      <c r="P673" s="16"/>
      <c r="Q673" s="16"/>
      <c r="R673" s="4"/>
    </row>
    <row r="674" spans="12:17" ht="12.75">
      <c r="L674" s="8"/>
      <c r="M674" s="14"/>
      <c r="N674" s="17"/>
      <c r="O674" s="8"/>
      <c r="P674" s="16"/>
      <c r="Q674" s="16"/>
    </row>
    <row r="675" spans="15:17" ht="12.75">
      <c r="O675" s="8"/>
      <c r="P675" s="16"/>
      <c r="Q675" s="16"/>
    </row>
    <row r="676" spans="11:18" ht="12.75">
      <c r="K676" s="12"/>
      <c r="L676" s="8"/>
      <c r="M676" s="14"/>
      <c r="N676" s="17"/>
      <c r="O676" s="8"/>
      <c r="P676" s="16"/>
      <c r="Q676" s="16"/>
      <c r="R676" s="4"/>
    </row>
    <row r="677" spans="12:18" ht="12.75">
      <c r="L677" s="8"/>
      <c r="M677" s="14"/>
      <c r="N677" s="17"/>
      <c r="O677" s="8"/>
      <c r="P677" s="16"/>
      <c r="Q677" s="16"/>
      <c r="R677" s="4"/>
    </row>
    <row r="678" spans="11:18" ht="12.75">
      <c r="K678" s="12"/>
      <c r="L678" s="8"/>
      <c r="M678" s="14"/>
      <c r="N678" s="17"/>
      <c r="O678" s="8"/>
      <c r="P678" s="16"/>
      <c r="Q678" s="16"/>
      <c r="R678" s="4"/>
    </row>
    <row r="679" spans="11:18" ht="12.75">
      <c r="K679" s="12"/>
      <c r="L679" s="8"/>
      <c r="M679" s="14"/>
      <c r="N679" s="17"/>
      <c r="R679" s="4"/>
    </row>
    <row r="680" spans="11:18" ht="12.75">
      <c r="K680" s="12"/>
      <c r="L680" s="8"/>
      <c r="M680" s="14"/>
      <c r="N680" s="17"/>
      <c r="R680" s="4"/>
    </row>
    <row r="681" spans="11:18" ht="12.75">
      <c r="K681" s="12"/>
      <c r="R681" s="4"/>
    </row>
    <row r="682" ht="12.75">
      <c r="K682" s="12"/>
    </row>
    <row r="683" spans="11:17" ht="12.75">
      <c r="K683" s="12"/>
      <c r="L683" s="8"/>
      <c r="M683" s="14"/>
      <c r="N683" s="17"/>
      <c r="O683" s="8"/>
      <c r="P683" s="16"/>
      <c r="Q683" s="16"/>
    </row>
    <row r="684" spans="11:17" ht="12.75">
      <c r="K684" s="12"/>
      <c r="O684" s="8"/>
      <c r="P684" s="16"/>
      <c r="Q684" s="16"/>
    </row>
    <row r="685" spans="12:14" ht="12.75">
      <c r="L685" s="8"/>
      <c r="M685" s="14"/>
      <c r="N685" s="17"/>
    </row>
    <row r="686" spans="15:18" ht="12.75">
      <c r="O686" s="8"/>
      <c r="P686" s="16"/>
      <c r="Q686" s="16"/>
      <c r="R686" s="4"/>
    </row>
    <row r="687" spans="15:18" ht="12.75">
      <c r="O687" s="8"/>
      <c r="P687" s="16"/>
      <c r="Q687" s="16"/>
      <c r="R687" s="4"/>
    </row>
    <row r="688" spans="15:17" ht="12.75">
      <c r="O688" s="8"/>
      <c r="P688" s="16"/>
      <c r="Q688" s="16"/>
    </row>
    <row r="689" spans="15:18" ht="12.75">
      <c r="O689" s="8"/>
      <c r="P689" s="16"/>
      <c r="Q689" s="16"/>
      <c r="R689" s="4"/>
    </row>
    <row r="690" spans="15:18" ht="12.75">
      <c r="O690" s="8"/>
      <c r="P690" s="16"/>
      <c r="Q690" s="16"/>
      <c r="R690" s="4"/>
    </row>
    <row r="691" spans="11:18" ht="12.75">
      <c r="K691" s="12"/>
      <c r="R691" s="4"/>
    </row>
    <row r="692" spans="11:18" ht="12.75">
      <c r="K692" s="12"/>
      <c r="L692" s="8"/>
      <c r="M692" s="14"/>
      <c r="N692" s="17"/>
      <c r="R692" s="4"/>
    </row>
    <row r="693" spans="15:18" ht="12.75">
      <c r="O693" s="8"/>
      <c r="P693" s="16"/>
      <c r="Q693" s="16"/>
      <c r="R693" s="4"/>
    </row>
    <row r="695" spans="11:17" ht="12.75">
      <c r="K695" s="12"/>
      <c r="L695" s="8"/>
      <c r="M695" s="14"/>
      <c r="N695" s="17"/>
      <c r="O695" s="8"/>
      <c r="P695" s="16"/>
      <c r="Q695" s="16"/>
    </row>
    <row r="696" ht="12.75">
      <c r="R696" s="4"/>
    </row>
    <row r="698" spans="12:18" ht="12.75">
      <c r="L698" s="8"/>
      <c r="M698" s="14"/>
      <c r="N698" s="17"/>
      <c r="R698" s="4"/>
    </row>
    <row r="700" ht="12.75">
      <c r="K700" s="12"/>
    </row>
    <row r="701" spans="11:14" ht="12.75">
      <c r="K701" s="12"/>
      <c r="L701" s="8"/>
      <c r="M701" s="14"/>
      <c r="N701" s="17"/>
    </row>
    <row r="702" spans="15:17" ht="12.75">
      <c r="O702" s="8"/>
      <c r="P702" s="16"/>
      <c r="Q702" s="16"/>
    </row>
    <row r="703" spans="11:14" ht="12.75">
      <c r="K703" s="12"/>
      <c r="L703" s="8"/>
      <c r="M703" s="14"/>
      <c r="N703" s="17"/>
    </row>
    <row r="704" ht="12.75">
      <c r="K704" s="12"/>
    </row>
    <row r="705" spans="15:18" ht="12.75">
      <c r="O705" s="8"/>
      <c r="P705" s="16"/>
      <c r="Q705" s="16"/>
      <c r="R705" s="4"/>
    </row>
    <row r="708" spans="15:18" ht="12.75">
      <c r="O708" s="8"/>
      <c r="P708" s="16"/>
      <c r="Q708" s="16"/>
      <c r="R708" s="4"/>
    </row>
    <row r="711" spans="15:18" ht="12.75">
      <c r="O711" s="8"/>
      <c r="P711" s="16"/>
      <c r="Q711" s="16"/>
      <c r="R711" s="4"/>
    </row>
    <row r="713" spans="15:17" ht="12.75">
      <c r="O713" s="8"/>
      <c r="P713" s="16"/>
      <c r="Q713" s="16"/>
    </row>
    <row r="714" spans="11:18" ht="12.75">
      <c r="K714" s="12"/>
      <c r="R714" s="4"/>
    </row>
    <row r="716" spans="12:18" ht="12.75">
      <c r="L716" s="8"/>
      <c r="M716" s="14"/>
      <c r="N716" s="17"/>
      <c r="R716" s="4"/>
    </row>
    <row r="718" spans="12:14" ht="12.75">
      <c r="L718" s="8"/>
      <c r="M718" s="14"/>
      <c r="N718" s="17"/>
    </row>
    <row r="719" spans="12:14" ht="12.75">
      <c r="L719" s="8"/>
      <c r="M719" s="14"/>
      <c r="N719" s="17"/>
    </row>
    <row r="720" spans="12:14" ht="12.75">
      <c r="L720" s="8"/>
      <c r="M720" s="14"/>
      <c r="N720" s="17"/>
    </row>
    <row r="721" spans="12:14" ht="12.75">
      <c r="L721" s="8"/>
      <c r="M721" s="14"/>
      <c r="N721" s="17"/>
    </row>
    <row r="722" spans="12:14" ht="12.75">
      <c r="L722" s="8"/>
      <c r="M722" s="14"/>
      <c r="N722" s="17"/>
    </row>
    <row r="723" spans="12:14" ht="12.75">
      <c r="L723" s="8"/>
      <c r="M723" s="14"/>
      <c r="N723" s="17"/>
    </row>
    <row r="724" spans="12:14" ht="12.75">
      <c r="L724" s="8"/>
      <c r="M724" s="14"/>
      <c r="N724" s="17"/>
    </row>
    <row r="726" spans="15:17" ht="12.75">
      <c r="O726" s="8"/>
      <c r="P726" s="16"/>
      <c r="Q726" s="16"/>
    </row>
    <row r="728" spans="15:17" ht="12.75">
      <c r="O728" s="8"/>
      <c r="P728" s="16"/>
      <c r="Q728" s="16"/>
    </row>
    <row r="729" spans="15:18" ht="12.75">
      <c r="O729" s="8"/>
      <c r="P729" s="16"/>
      <c r="Q729" s="16"/>
      <c r="R729" s="4"/>
    </row>
    <row r="730" spans="15:17" ht="12.75">
      <c r="O730" s="8"/>
      <c r="P730" s="16"/>
      <c r="Q730" s="16"/>
    </row>
    <row r="731" spans="12:18" ht="12.75">
      <c r="L731" s="8"/>
      <c r="M731" s="14"/>
      <c r="N731" s="17"/>
      <c r="O731" s="8"/>
      <c r="P731" s="16"/>
      <c r="Q731" s="16"/>
      <c r="R731" s="4"/>
    </row>
    <row r="732" spans="12:18" ht="12.75">
      <c r="L732" s="8"/>
      <c r="M732" s="14"/>
      <c r="N732" s="17"/>
      <c r="O732" s="8"/>
      <c r="P732" s="16"/>
      <c r="Q732" s="16"/>
      <c r="R732" s="4"/>
    </row>
    <row r="733" spans="4:18" ht="12.75">
      <c r="D733" s="7"/>
      <c r="O733" s="8"/>
      <c r="P733" s="16"/>
      <c r="Q733" s="16"/>
      <c r="R733" s="4"/>
    </row>
    <row r="734" spans="4:18" ht="12.75">
      <c r="D734" s="7"/>
      <c r="O734" s="8"/>
      <c r="P734" s="16"/>
      <c r="Q734" s="16"/>
      <c r="R734" s="4"/>
    </row>
    <row r="735" spans="4:18" ht="12.75">
      <c r="D735" s="7"/>
      <c r="L735" s="8"/>
      <c r="M735" s="14"/>
      <c r="N735" s="17"/>
      <c r="R735" s="4"/>
    </row>
    <row r="736" spans="4:18" ht="12.75">
      <c r="D736" s="7"/>
      <c r="R736" s="4"/>
    </row>
    <row r="737" spans="4:18" ht="12.75">
      <c r="D737" s="7"/>
      <c r="R737" s="4"/>
    </row>
    <row r="738" ht="12.75">
      <c r="D738" s="7"/>
    </row>
    <row r="739" ht="12.75">
      <c r="D739" s="7"/>
    </row>
    <row r="740" spans="4:14" ht="12.75">
      <c r="D740" s="7"/>
      <c r="L740" s="8"/>
      <c r="M740" s="14"/>
      <c r="N740" s="17"/>
    </row>
    <row r="741" spans="4:17" ht="12.75">
      <c r="D741" s="7"/>
      <c r="L741" s="8"/>
      <c r="M741" s="14"/>
      <c r="N741" s="17"/>
      <c r="O741" s="8"/>
      <c r="P741" s="16"/>
      <c r="Q741" s="16"/>
    </row>
    <row r="742" spans="4:17" ht="12.75">
      <c r="D742" s="7"/>
      <c r="O742" s="8"/>
      <c r="P742" s="16"/>
      <c r="Q742" s="16"/>
    </row>
    <row r="743" spans="4:14" ht="12.75">
      <c r="D743" s="7"/>
      <c r="L743" s="8"/>
      <c r="M743" s="14"/>
      <c r="N743" s="17"/>
    </row>
    <row r="744" spans="4:18" ht="12.75">
      <c r="D744" s="7"/>
      <c r="L744" s="8"/>
      <c r="M744" s="14"/>
      <c r="N744" s="17"/>
      <c r="R744" s="4"/>
    </row>
    <row r="745" spans="4:18" ht="12.75">
      <c r="D745" s="7"/>
      <c r="O745" s="8"/>
      <c r="P745" s="16"/>
      <c r="Q745" s="16"/>
      <c r="R745" s="4"/>
    </row>
    <row r="746" ht="12.75">
      <c r="D746" s="7"/>
    </row>
    <row r="747" ht="12.75">
      <c r="D747" s="7"/>
    </row>
    <row r="748" spans="4:19" ht="12.75">
      <c r="D748" s="7"/>
      <c r="R748" s="4"/>
      <c r="S748" s="4"/>
    </row>
    <row r="749" ht="12.75">
      <c r="D749" s="7"/>
    </row>
    <row r="750" spans="4:17" ht="12.75">
      <c r="D750" s="7"/>
      <c r="O750" s="8"/>
      <c r="P750" s="16"/>
      <c r="Q750" s="16"/>
    </row>
    <row r="751" spans="4:17" ht="12.75">
      <c r="D751" s="7"/>
      <c r="O751" s="8"/>
      <c r="P751" s="16"/>
      <c r="Q751" s="16"/>
    </row>
    <row r="752" ht="12.75">
      <c r="D752" s="7"/>
    </row>
    <row r="753" spans="4:19" ht="12.75">
      <c r="D753" s="7"/>
      <c r="O753" s="8"/>
      <c r="P753" s="16"/>
      <c r="Q753" s="16"/>
      <c r="R753" s="4"/>
      <c r="S753" s="4"/>
    </row>
    <row r="754" spans="4:19" ht="12.75">
      <c r="D754" s="7"/>
      <c r="L754" s="8"/>
      <c r="M754" s="14"/>
      <c r="N754" s="17"/>
      <c r="O754" s="8"/>
      <c r="P754" s="16"/>
      <c r="Q754" s="16"/>
      <c r="R754" s="4"/>
      <c r="S754" s="4"/>
    </row>
    <row r="755" ht="12.75">
      <c r="D755" s="7"/>
    </row>
    <row r="756" spans="4:19" ht="12.75">
      <c r="D756" s="7"/>
      <c r="N756"/>
      <c r="R756" s="4"/>
      <c r="S756" s="4"/>
    </row>
    <row r="757" spans="4:19" ht="12.75">
      <c r="D757" s="7"/>
      <c r="N757"/>
      <c r="R757" s="4"/>
      <c r="S757" s="4"/>
    </row>
    <row r="758" spans="4:14" ht="12.75">
      <c r="D758" s="7"/>
      <c r="N758"/>
    </row>
    <row r="759" ht="12.75">
      <c r="N759"/>
    </row>
    <row r="760" spans="4:14" ht="12.75">
      <c r="D760" s="7"/>
      <c r="N760"/>
    </row>
    <row r="761" spans="4:14" ht="12.75">
      <c r="D761" s="7"/>
      <c r="N761"/>
    </row>
    <row r="762" spans="4:14" ht="12.75">
      <c r="D762" s="7"/>
      <c r="N762"/>
    </row>
    <row r="763" spans="4:14" ht="12.75">
      <c r="D763" s="7"/>
      <c r="N763"/>
    </row>
    <row r="764" spans="4:17" ht="12.75">
      <c r="D764" s="7"/>
      <c r="N764"/>
      <c r="O764" s="8"/>
      <c r="P764" s="16"/>
      <c r="Q764" s="16"/>
    </row>
    <row r="765" spans="4:14" ht="12.75">
      <c r="D765" s="7"/>
      <c r="N765"/>
    </row>
    <row r="766" ht="12.75">
      <c r="N766"/>
    </row>
    <row r="767" spans="14:19" ht="12.75">
      <c r="N767"/>
      <c r="R767" s="4"/>
      <c r="S767" s="4"/>
    </row>
    <row r="768" ht="12.75">
      <c r="N768"/>
    </row>
    <row r="769" ht="12.75">
      <c r="N769"/>
    </row>
    <row r="770" ht="12.75">
      <c r="N770"/>
    </row>
    <row r="771" ht="12.75">
      <c r="N771"/>
    </row>
    <row r="772" ht="12.75">
      <c r="N772"/>
    </row>
    <row r="773" ht="12.75">
      <c r="N773"/>
    </row>
    <row r="774" ht="12.75">
      <c r="N774"/>
    </row>
    <row r="775" ht="12.75">
      <c r="N775"/>
    </row>
    <row r="776" ht="12.75">
      <c r="N776"/>
    </row>
    <row r="777" ht="12.75">
      <c r="N777"/>
    </row>
    <row r="778" ht="12.75">
      <c r="N778"/>
    </row>
    <row r="779" ht="12.75">
      <c r="N779"/>
    </row>
    <row r="780" ht="12.75">
      <c r="N780"/>
    </row>
    <row r="781" ht="12.75">
      <c r="N781"/>
    </row>
    <row r="782" ht="12.75">
      <c r="N782"/>
    </row>
    <row r="783" ht="12.75">
      <c r="N783"/>
    </row>
    <row r="784" ht="12.75">
      <c r="N784"/>
    </row>
    <row r="785" ht="12.75">
      <c r="N785"/>
    </row>
    <row r="786" ht="12.75">
      <c r="N786"/>
    </row>
    <row r="787" ht="12.75">
      <c r="N787"/>
    </row>
    <row r="788" ht="12.75">
      <c r="N788"/>
    </row>
    <row r="789" ht="12.75">
      <c r="N789"/>
    </row>
    <row r="790" ht="12.75">
      <c r="N790"/>
    </row>
    <row r="791" ht="12.75">
      <c r="N791"/>
    </row>
    <row r="792" ht="12.75">
      <c r="N792"/>
    </row>
    <row r="793" ht="12.75">
      <c r="N793"/>
    </row>
    <row r="794" ht="12.75">
      <c r="N794"/>
    </row>
    <row r="795" ht="12.75">
      <c r="N795"/>
    </row>
    <row r="796" ht="12.75">
      <c r="N796"/>
    </row>
    <row r="797" ht="12.75">
      <c r="N797"/>
    </row>
    <row r="798" ht="12.75">
      <c r="N798"/>
    </row>
    <row r="799" ht="12.75">
      <c r="N799"/>
    </row>
    <row r="800" ht="12.75">
      <c r="N800"/>
    </row>
    <row r="801" ht="12.75">
      <c r="N801"/>
    </row>
    <row r="802" ht="12.75">
      <c r="N802"/>
    </row>
    <row r="803" ht="12.75">
      <c r="N803"/>
    </row>
    <row r="804" ht="12.75">
      <c r="N804"/>
    </row>
    <row r="805" ht="12.75">
      <c r="N805"/>
    </row>
    <row r="806" spans="4:14" ht="12.75">
      <c r="D806" s="7"/>
      <c r="N806"/>
    </row>
    <row r="807" spans="4:14" ht="12.75">
      <c r="D807" s="7"/>
      <c r="N807"/>
    </row>
    <row r="808" spans="4:14" ht="12.75">
      <c r="D808" s="7"/>
      <c r="N808"/>
    </row>
    <row r="809" spans="4:14" ht="12.75">
      <c r="D809" s="7"/>
      <c r="N809"/>
    </row>
    <row r="810" spans="4:14" ht="12.75">
      <c r="D810" s="7"/>
      <c r="N810"/>
    </row>
    <row r="811" spans="4:14" ht="12.75">
      <c r="D811" s="7"/>
      <c r="N811"/>
    </row>
    <row r="812" spans="4:14" ht="12.75">
      <c r="D812" s="7"/>
      <c r="N812"/>
    </row>
    <row r="813" spans="4:14" ht="12.75">
      <c r="D813" s="7"/>
      <c r="N813"/>
    </row>
    <row r="814" spans="4:14" ht="12.75">
      <c r="D814" s="7"/>
      <c r="N814"/>
    </row>
    <row r="815" spans="4:14" ht="12.75">
      <c r="D815" s="7"/>
      <c r="N815"/>
    </row>
    <row r="816" spans="4:14" ht="12.75">
      <c r="D816" s="7"/>
      <c r="N816"/>
    </row>
    <row r="817" spans="4:14" ht="12.75">
      <c r="D817" s="7"/>
      <c r="N817"/>
    </row>
    <row r="818" spans="4:14" ht="12.75">
      <c r="D818" s="7"/>
      <c r="N818"/>
    </row>
    <row r="819" spans="4:14" ht="12.75">
      <c r="D819" s="7"/>
      <c r="N819"/>
    </row>
    <row r="820" spans="4:14" ht="12.75">
      <c r="D820" s="7"/>
      <c r="N820"/>
    </row>
    <row r="821" spans="4:14" ht="12.75">
      <c r="D821" s="7"/>
      <c r="N821"/>
    </row>
    <row r="822" spans="4:14" ht="12.75">
      <c r="D822" s="7"/>
      <c r="N822"/>
    </row>
    <row r="823" spans="4:14" ht="12.75">
      <c r="D823" s="7"/>
      <c r="N823"/>
    </row>
    <row r="824" spans="4:14" ht="12.75">
      <c r="D824" s="7"/>
      <c r="N824"/>
    </row>
    <row r="825" spans="4:14" ht="12.75">
      <c r="D825" s="7"/>
      <c r="N825"/>
    </row>
    <row r="826" spans="4:14" ht="12.75">
      <c r="D826" s="7"/>
      <c r="N826"/>
    </row>
    <row r="827" spans="4:14" ht="12.75">
      <c r="D827" s="7"/>
      <c r="N827"/>
    </row>
    <row r="828" spans="4:14" ht="12.75">
      <c r="D828" s="7"/>
      <c r="N828"/>
    </row>
    <row r="829" spans="4:14" ht="12.75">
      <c r="D829" s="7"/>
      <c r="N829"/>
    </row>
    <row r="830" spans="4:14" ht="12.75">
      <c r="D830" s="7"/>
      <c r="N830"/>
    </row>
    <row r="831" spans="4:14" ht="12.75">
      <c r="D831" s="7"/>
      <c r="N831"/>
    </row>
    <row r="832" spans="4:14" ht="12.75">
      <c r="D832" s="7"/>
      <c r="N832"/>
    </row>
    <row r="833" spans="4:14" ht="12.75">
      <c r="D833" s="7"/>
      <c r="N833"/>
    </row>
    <row r="834" spans="4:14" ht="12.75">
      <c r="D834" s="7"/>
      <c r="N834"/>
    </row>
    <row r="835" spans="4:14" ht="12.75">
      <c r="D835" s="7"/>
      <c r="N835"/>
    </row>
    <row r="836" spans="4:14" ht="12.75">
      <c r="D836" s="7"/>
      <c r="N836"/>
    </row>
    <row r="837" spans="4:14" ht="12.75">
      <c r="D837" s="7"/>
      <c r="N837"/>
    </row>
    <row r="838" spans="4:14" ht="12.75">
      <c r="D838" s="7"/>
      <c r="N838"/>
    </row>
    <row r="839" spans="4:14" ht="12.75">
      <c r="D839" s="7"/>
      <c r="N839"/>
    </row>
    <row r="840" spans="4:14" ht="12.75">
      <c r="D840" s="7"/>
      <c r="N840"/>
    </row>
    <row r="841" spans="4:14" ht="12.75">
      <c r="D841" s="7"/>
      <c r="N841"/>
    </row>
    <row r="842" spans="4:14" ht="12.75">
      <c r="D842" s="7"/>
      <c r="N842"/>
    </row>
    <row r="843" spans="4:14" ht="12.75">
      <c r="D843" s="7"/>
      <c r="N843"/>
    </row>
    <row r="844" spans="4:14" ht="12.75">
      <c r="D844" s="7"/>
      <c r="N844"/>
    </row>
    <row r="845" spans="4:14" ht="12.75">
      <c r="D845" s="7"/>
      <c r="N845"/>
    </row>
    <row r="846" spans="4:14" ht="12.75">
      <c r="D846" s="7"/>
      <c r="N846"/>
    </row>
    <row r="847" spans="4:14" ht="12.75">
      <c r="D847" s="7"/>
      <c r="N847"/>
    </row>
    <row r="848" spans="4:14" ht="12.75">
      <c r="D848" s="7"/>
      <c r="N848"/>
    </row>
    <row r="849" spans="4:14" ht="14.25" customHeight="1">
      <c r="D849" s="7"/>
      <c r="N849"/>
    </row>
    <row r="850" spans="4:14" ht="12.75">
      <c r="D850" s="7"/>
      <c r="N850"/>
    </row>
    <row r="851" spans="4:14" ht="12.75">
      <c r="D851" s="7"/>
      <c r="N851"/>
    </row>
    <row r="852" spans="4:14" ht="12.75">
      <c r="D852" s="7"/>
      <c r="N852"/>
    </row>
    <row r="853" spans="4:14" ht="12.75">
      <c r="D853" s="7"/>
      <c r="N853"/>
    </row>
    <row r="854" spans="4:14" ht="12.75">
      <c r="D854" s="7"/>
      <c r="N854"/>
    </row>
    <row r="855" spans="4:14" ht="12.75">
      <c r="D855" s="7"/>
      <c r="N855"/>
    </row>
    <row r="856" spans="4:14" ht="12.75">
      <c r="D856" s="7"/>
      <c r="N856"/>
    </row>
    <row r="857" spans="4:14" ht="12.75">
      <c r="D857" s="7"/>
      <c r="N857"/>
    </row>
    <row r="858" spans="4:14" ht="12.75">
      <c r="D858" s="7"/>
      <c r="N858"/>
    </row>
    <row r="859" spans="4:14" ht="12.75">
      <c r="D859" s="7"/>
      <c r="N859"/>
    </row>
    <row r="860" spans="4:14" ht="12.75">
      <c r="D860" s="7"/>
      <c r="N860"/>
    </row>
    <row r="861" spans="4:14" ht="12.75">
      <c r="D861" s="7"/>
      <c r="N861"/>
    </row>
    <row r="862" spans="4:14" ht="12.75">
      <c r="D862" s="7"/>
      <c r="N862"/>
    </row>
    <row r="863" spans="4:14" ht="12.75">
      <c r="D863" s="7"/>
      <c r="N863"/>
    </row>
    <row r="864" spans="4:14" ht="12.75">
      <c r="D864" s="7"/>
      <c r="N864"/>
    </row>
    <row r="865" spans="4:14" ht="12.75">
      <c r="D865" s="7"/>
      <c r="N865"/>
    </row>
    <row r="866" spans="4:14" ht="12.75">
      <c r="D866" s="7"/>
      <c r="N866"/>
    </row>
    <row r="867" spans="4:14" ht="12.75">
      <c r="D867" s="7"/>
      <c r="N867"/>
    </row>
    <row r="868" spans="4:14" ht="12.75">
      <c r="D868" s="7"/>
      <c r="N868"/>
    </row>
    <row r="869" spans="4:14" ht="12.75">
      <c r="D869" s="7"/>
      <c r="N869"/>
    </row>
    <row r="870" spans="4:14" ht="12.75">
      <c r="D870" s="7"/>
      <c r="N870"/>
    </row>
    <row r="871" spans="4:14" ht="12.75">
      <c r="D871" s="7"/>
      <c r="N871"/>
    </row>
    <row r="872" spans="4:14" ht="12.75">
      <c r="D872" s="7"/>
      <c r="N872"/>
    </row>
    <row r="873" spans="4:14" ht="12.75">
      <c r="D873" s="7"/>
      <c r="N873"/>
    </row>
    <row r="874" spans="4:14" ht="12.75">
      <c r="D874" s="7"/>
      <c r="N874"/>
    </row>
    <row r="875" spans="4:14" ht="12.75">
      <c r="D875" s="7"/>
      <c r="N875"/>
    </row>
    <row r="876" spans="4:14" ht="12.75">
      <c r="D876" s="7"/>
      <c r="N876"/>
    </row>
    <row r="877" spans="4:14" ht="12.75">
      <c r="D877" s="7"/>
      <c r="N877"/>
    </row>
    <row r="878" spans="4:14" ht="12.75">
      <c r="D878" s="7"/>
      <c r="N878"/>
    </row>
    <row r="879" spans="4:14" ht="12.75">
      <c r="D879" s="7"/>
      <c r="N879"/>
    </row>
    <row r="880" spans="4:14" ht="12.75">
      <c r="D880" s="7"/>
      <c r="N880"/>
    </row>
    <row r="881" spans="4:14" ht="12.75">
      <c r="D881" s="7"/>
      <c r="N881"/>
    </row>
    <row r="882" spans="4:14" ht="12.75">
      <c r="D882" s="7"/>
      <c r="N882"/>
    </row>
    <row r="883" spans="4:14" ht="12.75">
      <c r="D883" s="7"/>
      <c r="N883"/>
    </row>
    <row r="884" spans="4:14" ht="12.75">
      <c r="D884" s="7"/>
      <c r="N884"/>
    </row>
    <row r="885" spans="4:14" ht="12.75">
      <c r="D885" s="7"/>
      <c r="N885"/>
    </row>
    <row r="886" spans="4:14" ht="12.75">
      <c r="D886" s="7"/>
      <c r="N886"/>
    </row>
    <row r="887" spans="4:14" ht="12.75">
      <c r="D887" s="7"/>
      <c r="N887"/>
    </row>
    <row r="888" spans="4:14" ht="12.75">
      <c r="D888" s="7"/>
      <c r="N888"/>
    </row>
    <row r="889" spans="4:14" ht="12.75">
      <c r="D889" s="7"/>
      <c r="N889"/>
    </row>
    <row r="890" spans="4:14" ht="12.75">
      <c r="D890" s="7"/>
      <c r="N890"/>
    </row>
    <row r="891" spans="4:14" ht="12.75">
      <c r="D891" s="7"/>
      <c r="N891"/>
    </row>
    <row r="892" spans="4:14" ht="12.75">
      <c r="D892" s="7"/>
      <c r="N892"/>
    </row>
    <row r="893" spans="4:14" ht="12.75">
      <c r="D893" s="7"/>
      <c r="N893"/>
    </row>
    <row r="894" spans="4:14" ht="12.75">
      <c r="D894" s="7"/>
      <c r="N894"/>
    </row>
    <row r="895" spans="4:14" ht="12.75">
      <c r="D895" s="7"/>
      <c r="N895"/>
    </row>
    <row r="896" spans="4:14" ht="12.75">
      <c r="D896" s="7"/>
      <c r="N896"/>
    </row>
    <row r="897" spans="4:14" ht="12.75">
      <c r="D897" s="7"/>
      <c r="N897"/>
    </row>
    <row r="898" spans="4:14" ht="12.75">
      <c r="D898" s="7"/>
      <c r="N898"/>
    </row>
    <row r="899" spans="4:14" ht="12.75">
      <c r="D899" s="7"/>
      <c r="N899"/>
    </row>
    <row r="900" spans="4:14" ht="12.75">
      <c r="D900" s="7"/>
      <c r="N900"/>
    </row>
    <row r="901" spans="4:14" ht="12.75">
      <c r="D901" s="7"/>
      <c r="N901"/>
    </row>
    <row r="902" spans="4:14" ht="12.75">
      <c r="D902" s="7"/>
      <c r="N902"/>
    </row>
    <row r="903" spans="4:14" ht="12.75">
      <c r="D903" s="7"/>
      <c r="N903"/>
    </row>
    <row r="904" spans="4:14" ht="12.75">
      <c r="D904" s="7"/>
      <c r="N904"/>
    </row>
    <row r="905" spans="4:14" ht="12.75">
      <c r="D905" s="7"/>
      <c r="N905"/>
    </row>
    <row r="906" spans="4:14" ht="12.75">
      <c r="D906" s="7"/>
      <c r="N906"/>
    </row>
    <row r="907" spans="4:14" ht="12.75">
      <c r="D907" s="7"/>
      <c r="N907"/>
    </row>
    <row r="908" spans="4:14" ht="12.75">
      <c r="D908" s="7"/>
      <c r="N908"/>
    </row>
    <row r="909" spans="4:14" ht="12.75">
      <c r="D909" s="7"/>
      <c r="N909"/>
    </row>
    <row r="910" spans="4:14" ht="12.75">
      <c r="D910" s="7"/>
      <c r="N910"/>
    </row>
    <row r="911" spans="4:14" ht="12.75">
      <c r="D911" s="7"/>
      <c r="N911"/>
    </row>
    <row r="912" spans="4:14" ht="12.75">
      <c r="D912" s="7"/>
      <c r="N912"/>
    </row>
    <row r="913" spans="4:14" ht="12.75">
      <c r="D913" s="7"/>
      <c r="N913"/>
    </row>
    <row r="914" spans="4:14" ht="12.75">
      <c r="D914" s="7"/>
      <c r="N914"/>
    </row>
    <row r="915" spans="4:14" ht="12.75">
      <c r="D915" s="7"/>
      <c r="N915"/>
    </row>
    <row r="916" spans="4:14" ht="12.75">
      <c r="D916" s="7"/>
      <c r="N916"/>
    </row>
    <row r="917" spans="4:14" ht="12.75">
      <c r="D917" s="7"/>
      <c r="N917"/>
    </row>
    <row r="918" spans="4:14" ht="12.75">
      <c r="D918" s="7"/>
      <c r="N918"/>
    </row>
    <row r="919" spans="4:14" ht="12.75">
      <c r="D919" s="7"/>
      <c r="N919"/>
    </row>
    <row r="920" spans="4:14" ht="12.75">
      <c r="D920" s="7"/>
      <c r="N920"/>
    </row>
    <row r="921" spans="4:14" ht="12.75">
      <c r="D921" s="7"/>
      <c r="N921"/>
    </row>
    <row r="922" spans="4:14" ht="12.75">
      <c r="D922" s="7"/>
      <c r="N922"/>
    </row>
    <row r="923" spans="4:14" ht="12.75">
      <c r="D923" s="7"/>
      <c r="N923"/>
    </row>
    <row r="924" spans="4:14" ht="12.75">
      <c r="D924" s="7"/>
      <c r="N924"/>
    </row>
    <row r="925" spans="4:14" ht="12.75">
      <c r="D925" s="7"/>
      <c r="N925"/>
    </row>
    <row r="926" spans="4:14" ht="12.75">
      <c r="D926" s="7"/>
      <c r="N926"/>
    </row>
    <row r="927" spans="4:14" ht="12.75">
      <c r="D927" s="7"/>
      <c r="N927"/>
    </row>
    <row r="928" spans="4:14" ht="12.75">
      <c r="D928" s="7"/>
      <c r="N928"/>
    </row>
    <row r="929" spans="4:14" ht="12.75">
      <c r="D929" s="7"/>
      <c r="N929"/>
    </row>
    <row r="930" spans="4:14" ht="12.75">
      <c r="D930" s="7"/>
      <c r="N930"/>
    </row>
    <row r="931" spans="4:14" ht="12.75">
      <c r="D931" s="7"/>
      <c r="N931"/>
    </row>
    <row r="932" spans="4:14" ht="12.75">
      <c r="D932" s="7"/>
      <c r="N932"/>
    </row>
    <row r="933" spans="4:14" ht="12.75">
      <c r="D933" s="7"/>
      <c r="N933"/>
    </row>
    <row r="934" spans="4:14" ht="12.75">
      <c r="D934" s="7"/>
      <c r="N934"/>
    </row>
    <row r="935" spans="4:14" ht="12.75">
      <c r="D935" s="7"/>
      <c r="N935"/>
    </row>
    <row r="936" spans="4:14" ht="12.75">
      <c r="D936" s="7"/>
      <c r="N936"/>
    </row>
    <row r="937" spans="4:14" ht="12.75">
      <c r="D937" s="7"/>
      <c r="N937"/>
    </row>
    <row r="938" spans="4:14" ht="12.75">
      <c r="D938" s="7"/>
      <c r="N938"/>
    </row>
    <row r="939" spans="4:14" ht="12.75">
      <c r="D939" s="7"/>
      <c r="N939"/>
    </row>
    <row r="940" spans="4:14" ht="12.75">
      <c r="D940" s="7"/>
      <c r="N940"/>
    </row>
    <row r="941" spans="4:14" ht="12.75">
      <c r="D941" s="7"/>
      <c r="N941"/>
    </row>
    <row r="942" spans="4:14" ht="12.75">
      <c r="D942" s="7"/>
      <c r="N942"/>
    </row>
    <row r="943" spans="4:14" ht="12.75">
      <c r="D943" s="7"/>
      <c r="N943"/>
    </row>
    <row r="944" spans="4:14" ht="12.75">
      <c r="D944" s="7"/>
      <c r="N944"/>
    </row>
    <row r="945" ht="12.75">
      <c r="N945"/>
    </row>
    <row r="946" ht="12.75">
      <c r="N946"/>
    </row>
    <row r="947" ht="12.75">
      <c r="N947"/>
    </row>
    <row r="948" ht="12.75">
      <c r="N948"/>
    </row>
    <row r="949" ht="12.75">
      <c r="N949"/>
    </row>
    <row r="950" ht="12.75">
      <c r="N950"/>
    </row>
    <row r="951" ht="12.75">
      <c r="N951"/>
    </row>
    <row r="952" ht="12.75">
      <c r="N952"/>
    </row>
    <row r="953" ht="12.75">
      <c r="N953"/>
    </row>
    <row r="954" ht="12.75">
      <c r="N954"/>
    </row>
    <row r="955" ht="12.75">
      <c r="N955"/>
    </row>
    <row r="956" ht="12.75">
      <c r="N956"/>
    </row>
    <row r="957" ht="12.75">
      <c r="N957"/>
    </row>
    <row r="958" ht="12.75">
      <c r="N958"/>
    </row>
    <row r="959" ht="12.75">
      <c r="N959"/>
    </row>
    <row r="960" ht="12.75">
      <c r="N960"/>
    </row>
    <row r="961" ht="12.75">
      <c r="N961"/>
    </row>
    <row r="962" ht="12.75">
      <c r="N962"/>
    </row>
    <row r="963" ht="12.75">
      <c r="N963"/>
    </row>
    <row r="964" ht="12.75">
      <c r="N964"/>
    </row>
    <row r="965" ht="12.75">
      <c r="N965"/>
    </row>
    <row r="966" ht="12.75">
      <c r="N966"/>
    </row>
    <row r="967" ht="12.75">
      <c r="N967"/>
    </row>
    <row r="968" ht="12.75">
      <c r="N968"/>
    </row>
    <row r="969" ht="12.75">
      <c r="N969"/>
    </row>
    <row r="970" ht="12.75">
      <c r="N970"/>
    </row>
    <row r="971" ht="12.75">
      <c r="N971"/>
    </row>
    <row r="972" ht="12.75">
      <c r="N972"/>
    </row>
    <row r="973" ht="12.75">
      <c r="N973"/>
    </row>
    <row r="974" ht="12.75">
      <c r="N974"/>
    </row>
    <row r="975" ht="12.75">
      <c r="N975"/>
    </row>
    <row r="976" ht="12.75">
      <c r="N976"/>
    </row>
    <row r="977" ht="12.75">
      <c r="N977"/>
    </row>
    <row r="978" ht="12.75">
      <c r="N978"/>
    </row>
    <row r="979" ht="12.75">
      <c r="N979"/>
    </row>
    <row r="980" ht="12.75">
      <c r="N980"/>
    </row>
    <row r="981" ht="12.75">
      <c r="N981"/>
    </row>
    <row r="982" ht="12.75">
      <c r="N982"/>
    </row>
    <row r="983" ht="12.75">
      <c r="N983"/>
    </row>
    <row r="984" ht="12.75">
      <c r="N984"/>
    </row>
    <row r="985" ht="12.75">
      <c r="N985"/>
    </row>
    <row r="986" ht="12.75">
      <c r="N986"/>
    </row>
    <row r="987" ht="12.75">
      <c r="N987"/>
    </row>
    <row r="988" ht="12.75">
      <c r="N988"/>
    </row>
    <row r="989" ht="12.75">
      <c r="N989"/>
    </row>
    <row r="990" ht="12.75">
      <c r="N990"/>
    </row>
    <row r="991" ht="12.75">
      <c r="N991"/>
    </row>
    <row r="992" ht="12.75">
      <c r="N992"/>
    </row>
    <row r="993" ht="12.75">
      <c r="N993"/>
    </row>
    <row r="994" ht="12.75">
      <c r="N994"/>
    </row>
    <row r="995" ht="12.75">
      <c r="N995"/>
    </row>
    <row r="996" ht="12.75">
      <c r="N996"/>
    </row>
    <row r="997" ht="12.75">
      <c r="N997"/>
    </row>
    <row r="998" ht="12.75">
      <c r="N998"/>
    </row>
    <row r="999" ht="12.75">
      <c r="N999"/>
    </row>
    <row r="1000" ht="12.75">
      <c r="N1000"/>
    </row>
    <row r="1001" ht="12.75">
      <c r="N1001"/>
    </row>
    <row r="1002" ht="12.75">
      <c r="N1002"/>
    </row>
    <row r="1003" ht="12.75">
      <c r="N1003"/>
    </row>
    <row r="1004" ht="12.75">
      <c r="N1004"/>
    </row>
    <row r="1005" ht="12.75">
      <c r="N1005"/>
    </row>
    <row r="1006" ht="12.75">
      <c r="N1006"/>
    </row>
    <row r="1278" ht="12.75">
      <c r="E1278" s="4"/>
    </row>
    <row r="1279" spans="2:5" ht="12.75">
      <c r="B1279" s="4"/>
      <c r="C1279" s="4"/>
      <c r="D1279" s="4"/>
      <c r="E1279" s="4"/>
    </row>
    <row r="1280" spans="2:5" ht="12.75">
      <c r="B1280" s="4"/>
      <c r="C1280" s="4"/>
      <c r="D1280" s="4"/>
      <c r="E1280" s="4"/>
    </row>
    <row r="1281" spans="2:5" ht="12.75">
      <c r="B1281" s="4"/>
      <c r="C1281" s="4"/>
      <c r="D1281" s="4"/>
      <c r="E1281" s="4"/>
    </row>
    <row r="1282" spans="2:5" ht="12.75">
      <c r="B1282" s="4"/>
      <c r="C1282" s="4"/>
      <c r="D1282" s="4"/>
      <c r="E1282" s="4"/>
    </row>
    <row r="1283" spans="2:5" ht="12.75">
      <c r="B1283" s="4"/>
      <c r="C1283" s="4"/>
      <c r="D1283" s="4"/>
      <c r="E1283" s="4"/>
    </row>
    <row r="1284" spans="2:5" ht="12.75">
      <c r="B1284" s="4"/>
      <c r="C1284" s="2"/>
      <c r="D1284" s="3"/>
      <c r="E1284" s="4"/>
    </row>
    <row r="1285" spans="2:5" ht="12.75">
      <c r="B1285" s="4"/>
      <c r="C1285" s="4"/>
      <c r="D1285" s="4"/>
      <c r="E1285" s="4"/>
    </row>
    <row r="1286" spans="2:4" ht="12.75">
      <c r="B1286" s="4"/>
      <c r="C1286" s="4"/>
      <c r="D1286" s="4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7"/>
  <sheetViews>
    <sheetView zoomScalePageLayoutView="0" workbookViewId="0" topLeftCell="A57">
      <selection activeCell="H2" sqref="H2"/>
    </sheetView>
  </sheetViews>
  <sheetFormatPr defaultColWidth="11.421875" defaultRowHeight="12.75"/>
  <cols>
    <col min="1" max="1" width="5.28125" style="0" customWidth="1"/>
    <col min="2" max="2" width="4.7109375" style="0" customWidth="1"/>
    <col min="3" max="3" width="13.00390625" style="0" customWidth="1"/>
    <col min="4" max="4" width="8.8515625" style="0" customWidth="1"/>
    <col min="5" max="6" width="6.421875" style="0" customWidth="1"/>
    <col min="7" max="8" width="7.421875" style="0" customWidth="1"/>
    <col min="9" max="9" width="11.28125" style="0" customWidth="1"/>
    <col min="10" max="16384" width="8.8515625" style="0" customWidth="1"/>
  </cols>
  <sheetData>
    <row r="1" spans="1:5" ht="13.5">
      <c r="A1" s="5" t="s">
        <v>92</v>
      </c>
      <c r="B1" s="6"/>
      <c r="C1" s="6"/>
      <c r="D1" s="6"/>
      <c r="E1" s="6"/>
    </row>
    <row r="2" spans="1:4" ht="12.75">
      <c r="A2" s="1" t="s">
        <v>5</v>
      </c>
      <c r="D2" s="1" t="s">
        <v>50</v>
      </c>
    </row>
    <row r="3" spans="1:4" ht="12.75">
      <c r="A3" s="1" t="s">
        <v>31</v>
      </c>
      <c r="B3" s="1"/>
      <c r="D3" s="1" t="s">
        <v>148</v>
      </c>
    </row>
    <row r="4" spans="1:5" ht="12.75">
      <c r="A4" s="1" t="s">
        <v>53</v>
      </c>
      <c r="B4" s="4"/>
      <c r="C4" s="4"/>
      <c r="D4" s="1" t="s">
        <v>52</v>
      </c>
      <c r="E4" s="4"/>
    </row>
    <row r="5" spans="1:8" ht="12.75">
      <c r="A5" s="1" t="s">
        <v>141</v>
      </c>
      <c r="B5" s="4"/>
      <c r="C5" s="4"/>
      <c r="D5" s="4"/>
      <c r="E5" s="4"/>
      <c r="F5" s="4"/>
      <c r="G5" s="4"/>
      <c r="H5" s="4"/>
    </row>
    <row r="6" spans="1:8" ht="12.75">
      <c r="A6" s="1" t="s">
        <v>84</v>
      </c>
      <c r="B6" s="4"/>
      <c r="C6" s="4"/>
      <c r="D6" s="4"/>
      <c r="E6" s="4"/>
      <c r="F6" s="1" t="s">
        <v>143</v>
      </c>
      <c r="G6" s="4"/>
      <c r="H6" s="4"/>
    </row>
    <row r="7" spans="1:10" ht="12.75">
      <c r="A7" s="1" t="s">
        <v>0</v>
      </c>
      <c r="B7" s="1" t="s">
        <v>6</v>
      </c>
      <c r="C7" s="1" t="s">
        <v>1</v>
      </c>
      <c r="D7" s="1" t="s">
        <v>2</v>
      </c>
      <c r="E7" s="1" t="s">
        <v>34</v>
      </c>
      <c r="F7" s="1" t="s">
        <v>35</v>
      </c>
      <c r="G7" s="28" t="s">
        <v>14</v>
      </c>
      <c r="H7" s="1" t="s">
        <v>3</v>
      </c>
      <c r="I7" s="1" t="s">
        <v>45</v>
      </c>
      <c r="J7" s="1"/>
    </row>
    <row r="8" spans="1:10" ht="13.5">
      <c r="A8" s="5" t="s">
        <v>85</v>
      </c>
      <c r="B8" s="5"/>
      <c r="C8" s="5"/>
      <c r="D8" s="1"/>
      <c r="E8" s="1"/>
      <c r="F8" s="1"/>
      <c r="G8" s="28"/>
      <c r="H8" s="1"/>
      <c r="I8" s="1"/>
      <c r="J8" s="1"/>
    </row>
    <row r="9" spans="1:10" ht="12.75">
      <c r="A9" s="1">
        <v>1</v>
      </c>
      <c r="B9" s="4">
        <v>25</v>
      </c>
      <c r="C9" s="4" t="s">
        <v>17</v>
      </c>
      <c r="D9" s="4" t="s">
        <v>44</v>
      </c>
      <c r="E9" s="35">
        <v>100.44</v>
      </c>
      <c r="F9" s="35">
        <v>72.66</v>
      </c>
      <c r="G9" s="9">
        <f>E9+F9</f>
        <v>173.1</v>
      </c>
      <c r="H9" s="9">
        <v>0</v>
      </c>
      <c r="I9" s="4" t="s">
        <v>110</v>
      </c>
      <c r="J9" s="1"/>
    </row>
    <row r="10" spans="1:10" ht="13.5">
      <c r="A10" s="5" t="s">
        <v>86</v>
      </c>
      <c r="B10" s="1"/>
      <c r="C10" s="4"/>
      <c r="D10" s="4"/>
      <c r="E10" s="4"/>
      <c r="F10" s="4"/>
      <c r="G10" s="8"/>
      <c r="H10" s="8"/>
      <c r="I10" s="4"/>
      <c r="J10" s="4"/>
    </row>
    <row r="11" spans="1:10" ht="12.75">
      <c r="A11" s="1">
        <v>1</v>
      </c>
      <c r="B11" s="4">
        <v>26</v>
      </c>
      <c r="C11" s="4" t="s">
        <v>87</v>
      </c>
      <c r="D11" s="4" t="s">
        <v>88</v>
      </c>
      <c r="E11" s="35">
        <v>27.92</v>
      </c>
      <c r="F11" s="35">
        <v>32.74</v>
      </c>
      <c r="G11" s="9">
        <f>E11+F11</f>
        <v>60.660000000000004</v>
      </c>
      <c r="H11" s="9">
        <v>0</v>
      </c>
      <c r="I11" s="4" t="s">
        <v>110</v>
      </c>
      <c r="J11" s="4"/>
    </row>
    <row r="12" spans="1:10" ht="13.5">
      <c r="A12" s="5" t="s">
        <v>89</v>
      </c>
      <c r="B12" s="4"/>
      <c r="C12" s="4"/>
      <c r="D12" s="4"/>
      <c r="E12" s="4"/>
      <c r="F12" s="4"/>
      <c r="G12" s="8"/>
      <c r="H12" s="8"/>
      <c r="I12" s="4"/>
      <c r="J12" s="4"/>
    </row>
    <row r="13" spans="1:10" ht="12.75">
      <c r="A13" s="1">
        <v>1</v>
      </c>
      <c r="B13" s="21">
        <v>27</v>
      </c>
      <c r="C13" s="42" t="s">
        <v>90</v>
      </c>
      <c r="D13" s="42" t="s">
        <v>91</v>
      </c>
      <c r="E13" s="4">
        <v>34.01</v>
      </c>
      <c r="F13" s="4">
        <v>37.24</v>
      </c>
      <c r="G13" s="9">
        <f>E13+F13</f>
        <v>71.25</v>
      </c>
      <c r="H13" s="8">
        <v>0</v>
      </c>
      <c r="I13" s="4" t="s">
        <v>89</v>
      </c>
      <c r="J13" s="4"/>
    </row>
    <row r="14" spans="1:8" ht="13.5">
      <c r="A14" s="18" t="s">
        <v>40</v>
      </c>
      <c r="E14" s="16"/>
      <c r="F14" s="16"/>
      <c r="G14" s="4"/>
      <c r="H14" s="8"/>
    </row>
    <row r="15" spans="1:9" ht="13.5">
      <c r="A15" s="38">
        <v>1</v>
      </c>
      <c r="B15">
        <v>29</v>
      </c>
      <c r="C15" s="4" t="s">
        <v>8</v>
      </c>
      <c r="D15" s="4" t="s">
        <v>9</v>
      </c>
      <c r="E15" s="9">
        <v>34</v>
      </c>
      <c r="F15" s="9">
        <v>32.74</v>
      </c>
      <c r="G15" s="9">
        <f>E15+F15</f>
        <v>66.74000000000001</v>
      </c>
      <c r="H15" s="9">
        <v>0</v>
      </c>
      <c r="I15" s="4" t="s">
        <v>41</v>
      </c>
    </row>
    <row r="16" spans="1:9" ht="13.5">
      <c r="A16" s="38">
        <v>2</v>
      </c>
      <c r="B16">
        <v>28</v>
      </c>
      <c r="C16" s="4" t="s">
        <v>90</v>
      </c>
      <c r="D16" s="4" t="s">
        <v>25</v>
      </c>
      <c r="E16" s="9">
        <v>35.36</v>
      </c>
      <c r="F16" s="9">
        <v>36.65</v>
      </c>
      <c r="G16" s="9">
        <f>E16+F16</f>
        <v>72.00999999999999</v>
      </c>
      <c r="H16" s="9">
        <f>G16-66.74</f>
        <v>5.269999999999996</v>
      </c>
      <c r="I16" s="4" t="s">
        <v>41</v>
      </c>
    </row>
    <row r="17" spans="1:8" ht="13.5">
      <c r="A17" s="18" t="s">
        <v>93</v>
      </c>
      <c r="C17" s="4"/>
      <c r="E17" s="16"/>
      <c r="F17" s="16"/>
      <c r="G17" s="4"/>
      <c r="H17" s="8"/>
    </row>
    <row r="18" spans="1:9" ht="13.5">
      <c r="A18" s="38">
        <v>1</v>
      </c>
      <c r="B18">
        <v>31</v>
      </c>
      <c r="C18" s="42" t="s">
        <v>12</v>
      </c>
      <c r="D18" s="42" t="s">
        <v>10</v>
      </c>
      <c r="E18" s="9">
        <v>30.78</v>
      </c>
      <c r="F18" s="9">
        <v>29.91</v>
      </c>
      <c r="G18" s="9">
        <f aca="true" t="shared" si="0" ref="G18:G25">E18+F18</f>
        <v>60.69</v>
      </c>
      <c r="H18" s="9">
        <v>0</v>
      </c>
      <c r="I18" s="4" t="s">
        <v>93</v>
      </c>
    </row>
    <row r="19" spans="1:9" ht="13.5">
      <c r="A19" s="38">
        <v>2</v>
      </c>
      <c r="B19">
        <v>19</v>
      </c>
      <c r="C19" s="42" t="s">
        <v>61</v>
      </c>
      <c r="D19" s="42" t="s">
        <v>94</v>
      </c>
      <c r="E19" s="9">
        <v>30.88</v>
      </c>
      <c r="F19" s="9">
        <v>31.39</v>
      </c>
      <c r="G19" s="9">
        <f t="shared" si="0"/>
        <v>62.269999999999996</v>
      </c>
      <c r="H19" s="9">
        <f>G19-60.69</f>
        <v>1.5799999999999983</v>
      </c>
      <c r="I19" s="4" t="s">
        <v>93</v>
      </c>
    </row>
    <row r="20" spans="1:9" ht="13.5">
      <c r="A20" s="38">
        <v>3</v>
      </c>
      <c r="B20">
        <v>35</v>
      </c>
      <c r="C20" s="42" t="s">
        <v>76</v>
      </c>
      <c r="D20" s="42" t="s">
        <v>95</v>
      </c>
      <c r="E20" s="9">
        <v>31.08</v>
      </c>
      <c r="F20" s="9">
        <v>31.25</v>
      </c>
      <c r="G20" s="9">
        <f t="shared" si="0"/>
        <v>62.33</v>
      </c>
      <c r="H20" s="9">
        <f aca="true" t="shared" si="1" ref="H20:H25">G20-60.69</f>
        <v>1.6400000000000006</v>
      </c>
      <c r="I20" s="4" t="s">
        <v>93</v>
      </c>
    </row>
    <row r="21" spans="1:9" ht="13.5">
      <c r="A21" s="38">
        <v>4</v>
      </c>
      <c r="B21">
        <v>36</v>
      </c>
      <c r="C21" s="42" t="s">
        <v>69</v>
      </c>
      <c r="D21" s="42" t="s">
        <v>96</v>
      </c>
      <c r="E21" s="9">
        <v>31.74</v>
      </c>
      <c r="F21" s="9">
        <v>31.73</v>
      </c>
      <c r="G21" s="9">
        <f t="shared" si="0"/>
        <v>63.47</v>
      </c>
      <c r="H21" s="9">
        <f t="shared" si="1"/>
        <v>2.780000000000001</v>
      </c>
      <c r="I21" s="4" t="s">
        <v>93</v>
      </c>
    </row>
    <row r="22" spans="1:9" ht="13.5">
      <c r="A22" s="38">
        <v>5</v>
      </c>
      <c r="B22">
        <v>33</v>
      </c>
      <c r="C22" s="42" t="s">
        <v>56</v>
      </c>
      <c r="D22" s="42" t="s">
        <v>11</v>
      </c>
      <c r="E22" s="9">
        <v>33.55</v>
      </c>
      <c r="F22" s="9">
        <v>33.39</v>
      </c>
      <c r="G22" s="9">
        <f t="shared" si="0"/>
        <v>66.94</v>
      </c>
      <c r="H22" s="9">
        <f t="shared" si="1"/>
        <v>6.25</v>
      </c>
      <c r="I22" s="4" t="s">
        <v>93</v>
      </c>
    </row>
    <row r="23" spans="1:9" ht="13.5">
      <c r="A23" s="38">
        <v>6</v>
      </c>
      <c r="B23">
        <v>37</v>
      </c>
      <c r="C23" s="42" t="s">
        <v>37</v>
      </c>
      <c r="D23" s="42" t="s">
        <v>43</v>
      </c>
      <c r="E23" s="9">
        <v>30.08</v>
      </c>
      <c r="F23" s="9">
        <v>37.48</v>
      </c>
      <c r="G23" s="9">
        <f t="shared" si="0"/>
        <v>67.56</v>
      </c>
      <c r="H23" s="9">
        <f t="shared" si="1"/>
        <v>6.8700000000000045</v>
      </c>
      <c r="I23" s="4" t="s">
        <v>93</v>
      </c>
    </row>
    <row r="24" spans="1:9" ht="13.5">
      <c r="A24" s="38">
        <v>7</v>
      </c>
      <c r="B24">
        <v>32</v>
      </c>
      <c r="C24" s="42" t="s">
        <v>97</v>
      </c>
      <c r="D24" s="42" t="s">
        <v>98</v>
      </c>
      <c r="E24" s="9">
        <v>37.57</v>
      </c>
      <c r="F24" s="9">
        <v>37.71</v>
      </c>
      <c r="G24" s="9">
        <f t="shared" si="0"/>
        <v>75.28</v>
      </c>
      <c r="H24" s="9">
        <f t="shared" si="1"/>
        <v>14.590000000000003</v>
      </c>
      <c r="I24" s="4" t="s">
        <v>93</v>
      </c>
    </row>
    <row r="25" spans="1:9" ht="13.5">
      <c r="A25" s="38">
        <v>8</v>
      </c>
      <c r="B25">
        <v>30</v>
      </c>
      <c r="C25" s="42" t="s">
        <v>68</v>
      </c>
      <c r="D25" s="42" t="s">
        <v>99</v>
      </c>
      <c r="E25" s="9">
        <v>39.53</v>
      </c>
      <c r="F25" s="9">
        <v>38.61</v>
      </c>
      <c r="G25" s="9">
        <f t="shared" si="0"/>
        <v>78.14</v>
      </c>
      <c r="H25" s="9">
        <f t="shared" si="1"/>
        <v>17.450000000000003</v>
      </c>
      <c r="I25" s="4" t="s">
        <v>93</v>
      </c>
    </row>
    <row r="26" spans="1:8" ht="13.5">
      <c r="A26" s="38">
        <v>9</v>
      </c>
      <c r="B26">
        <v>34</v>
      </c>
      <c r="C26" s="42" t="s">
        <v>100</v>
      </c>
      <c r="D26" s="42" t="s">
        <v>101</v>
      </c>
      <c r="E26" s="16"/>
      <c r="F26" s="16"/>
      <c r="G26" s="4" t="s">
        <v>42</v>
      </c>
      <c r="H26" s="8"/>
    </row>
    <row r="27" spans="1:8" ht="13.5">
      <c r="A27" s="18" t="s">
        <v>102</v>
      </c>
      <c r="C27" s="4"/>
      <c r="E27" s="16"/>
      <c r="F27" s="16"/>
      <c r="G27" s="4"/>
      <c r="H27" s="8"/>
    </row>
    <row r="28" spans="1:9" ht="13.5">
      <c r="A28" s="38">
        <v>1</v>
      </c>
      <c r="B28">
        <v>40</v>
      </c>
      <c r="C28" s="21" t="s">
        <v>12</v>
      </c>
      <c r="D28" s="21" t="s">
        <v>13</v>
      </c>
      <c r="E28" s="9">
        <v>24.87</v>
      </c>
      <c r="F28" s="9">
        <v>24.99</v>
      </c>
      <c r="G28" s="9">
        <f aca="true" t="shared" si="2" ref="G28:G36">E28+F28</f>
        <v>49.86</v>
      </c>
      <c r="H28" s="9">
        <v>0</v>
      </c>
      <c r="I28" s="4" t="s">
        <v>111</v>
      </c>
    </row>
    <row r="29" spans="1:9" ht="13.5">
      <c r="A29" s="38">
        <v>2</v>
      </c>
      <c r="B29">
        <v>41</v>
      </c>
      <c r="C29" s="21" t="s">
        <v>17</v>
      </c>
      <c r="D29" s="19" t="s">
        <v>18</v>
      </c>
      <c r="E29" s="9">
        <v>24.86</v>
      </c>
      <c r="F29" s="9">
        <v>25.13</v>
      </c>
      <c r="G29" s="9">
        <f t="shared" si="2"/>
        <v>49.989999999999995</v>
      </c>
      <c r="H29" s="9">
        <f>G29-49.86</f>
        <v>0.12999999999999545</v>
      </c>
      <c r="I29" s="4" t="s">
        <v>111</v>
      </c>
    </row>
    <row r="30" spans="1:9" ht="13.5">
      <c r="A30" s="38">
        <v>3</v>
      </c>
      <c r="B30">
        <v>42</v>
      </c>
      <c r="C30" s="21" t="s">
        <v>97</v>
      </c>
      <c r="D30" s="19" t="s">
        <v>103</v>
      </c>
      <c r="E30" s="9">
        <v>29.8</v>
      </c>
      <c r="F30" s="9">
        <v>27.15</v>
      </c>
      <c r="G30" s="9">
        <f t="shared" si="2"/>
        <v>56.95</v>
      </c>
      <c r="H30" s="9">
        <f aca="true" t="shared" si="3" ref="H30:H36">G30-49.86</f>
        <v>7.090000000000003</v>
      </c>
      <c r="I30" s="4" t="s">
        <v>111</v>
      </c>
    </row>
    <row r="31" spans="1:9" ht="13.5">
      <c r="A31" s="38">
        <v>4</v>
      </c>
      <c r="B31">
        <v>38</v>
      </c>
      <c r="C31" s="21" t="s">
        <v>68</v>
      </c>
      <c r="D31" s="19" t="s">
        <v>104</v>
      </c>
      <c r="E31" s="9">
        <v>28.4</v>
      </c>
      <c r="F31" s="9">
        <v>29.15</v>
      </c>
      <c r="G31" s="9">
        <f t="shared" si="2"/>
        <v>57.55</v>
      </c>
      <c r="H31" s="9">
        <f t="shared" si="3"/>
        <v>7.689999999999998</v>
      </c>
      <c r="I31" s="4" t="s">
        <v>111</v>
      </c>
    </row>
    <row r="32" spans="1:9" ht="13.5">
      <c r="A32" s="38">
        <v>5</v>
      </c>
      <c r="B32">
        <v>43</v>
      </c>
      <c r="C32" s="21" t="s">
        <v>56</v>
      </c>
      <c r="D32" s="19" t="s">
        <v>105</v>
      </c>
      <c r="E32" s="9">
        <v>29.21</v>
      </c>
      <c r="F32" s="9">
        <v>29.02</v>
      </c>
      <c r="G32" s="9">
        <f t="shared" si="2"/>
        <v>58.230000000000004</v>
      </c>
      <c r="H32" s="9">
        <f t="shared" si="3"/>
        <v>8.370000000000005</v>
      </c>
      <c r="I32" s="4" t="s">
        <v>111</v>
      </c>
    </row>
    <row r="33" spans="1:9" ht="13.5">
      <c r="A33" s="38">
        <v>6</v>
      </c>
      <c r="B33">
        <v>44</v>
      </c>
      <c r="C33" s="21" t="s">
        <v>76</v>
      </c>
      <c r="D33" s="19" t="s">
        <v>106</v>
      </c>
      <c r="E33" s="9">
        <v>30.52</v>
      </c>
      <c r="F33" s="9">
        <v>29.89</v>
      </c>
      <c r="G33" s="9">
        <f t="shared" si="2"/>
        <v>60.41</v>
      </c>
      <c r="H33" s="9">
        <f t="shared" si="3"/>
        <v>10.549999999999997</v>
      </c>
      <c r="I33" s="4" t="s">
        <v>111</v>
      </c>
    </row>
    <row r="34" spans="1:9" ht="13.5">
      <c r="A34" s="38">
        <v>7</v>
      </c>
      <c r="B34">
        <v>46</v>
      </c>
      <c r="C34" s="21" t="s">
        <v>58</v>
      </c>
      <c r="D34" s="19" t="s">
        <v>107</v>
      </c>
      <c r="E34" s="9">
        <v>33.48</v>
      </c>
      <c r="F34" s="9">
        <v>29.79</v>
      </c>
      <c r="G34" s="9">
        <f t="shared" si="2"/>
        <v>63.269999999999996</v>
      </c>
      <c r="H34" s="9">
        <f t="shared" si="3"/>
        <v>13.409999999999997</v>
      </c>
      <c r="I34" s="4" t="s">
        <v>111</v>
      </c>
    </row>
    <row r="35" spans="1:9" ht="13.5">
      <c r="A35" s="38">
        <v>8</v>
      </c>
      <c r="B35">
        <v>45</v>
      </c>
      <c r="C35" s="21" t="s">
        <v>61</v>
      </c>
      <c r="D35" s="19" t="s">
        <v>108</v>
      </c>
      <c r="E35" s="9">
        <v>30.65</v>
      </c>
      <c r="F35" s="9">
        <v>33.18</v>
      </c>
      <c r="G35" s="9">
        <f t="shared" si="2"/>
        <v>63.83</v>
      </c>
      <c r="H35" s="9">
        <f t="shared" si="3"/>
        <v>13.969999999999999</v>
      </c>
      <c r="I35" s="4" t="s">
        <v>111</v>
      </c>
    </row>
    <row r="36" spans="1:9" ht="13.5">
      <c r="A36" s="38">
        <v>9</v>
      </c>
      <c r="B36">
        <v>39</v>
      </c>
      <c r="C36" s="21" t="s">
        <v>63</v>
      </c>
      <c r="D36" s="19" t="s">
        <v>109</v>
      </c>
      <c r="E36" s="9">
        <v>34.66</v>
      </c>
      <c r="F36" s="9">
        <v>35.38</v>
      </c>
      <c r="G36" s="9">
        <f t="shared" si="2"/>
        <v>70.03999999999999</v>
      </c>
      <c r="H36" s="9">
        <f t="shared" si="3"/>
        <v>20.179999999999993</v>
      </c>
      <c r="I36" s="4" t="s">
        <v>111</v>
      </c>
    </row>
    <row r="37" spans="1:8" ht="13.5">
      <c r="A37" s="18"/>
      <c r="C37" s="21"/>
      <c r="D37" s="19"/>
      <c r="E37" s="16"/>
      <c r="F37" s="16"/>
      <c r="G37" s="4"/>
      <c r="H37" s="4"/>
    </row>
    <row r="38" spans="1:8" ht="13.5">
      <c r="A38" s="18" t="s">
        <v>46</v>
      </c>
      <c r="B38" s="22"/>
      <c r="C38" s="21"/>
      <c r="D38" s="21"/>
      <c r="E38" s="16"/>
      <c r="F38" s="16"/>
      <c r="G38" s="4"/>
      <c r="H38" s="4"/>
    </row>
    <row r="39" spans="1:9" ht="13.5">
      <c r="A39" s="38">
        <v>1</v>
      </c>
      <c r="B39">
        <v>40</v>
      </c>
      <c r="C39" s="21" t="s">
        <v>12</v>
      </c>
      <c r="D39" s="21" t="s">
        <v>13</v>
      </c>
      <c r="E39" s="9">
        <v>24.87</v>
      </c>
      <c r="F39" s="9">
        <v>24.99</v>
      </c>
      <c r="G39" s="9">
        <f aca="true" t="shared" si="4" ref="G39:G50">E39+F39</f>
        <v>49.86</v>
      </c>
      <c r="H39" s="9">
        <v>0</v>
      </c>
      <c r="I39" s="4" t="s">
        <v>111</v>
      </c>
    </row>
    <row r="40" spans="1:9" ht="13.5">
      <c r="A40" s="38">
        <v>2</v>
      </c>
      <c r="B40">
        <v>41</v>
      </c>
      <c r="C40" s="21" t="s">
        <v>17</v>
      </c>
      <c r="D40" s="19" t="s">
        <v>18</v>
      </c>
      <c r="E40" s="9">
        <v>24.86</v>
      </c>
      <c r="F40" s="9">
        <v>25.13</v>
      </c>
      <c r="G40" s="9">
        <f t="shared" si="4"/>
        <v>49.989999999999995</v>
      </c>
      <c r="H40" s="9">
        <f>G40-49.86</f>
        <v>0.12999999999999545</v>
      </c>
      <c r="I40" s="4" t="s">
        <v>111</v>
      </c>
    </row>
    <row r="41" spans="1:9" ht="13.5">
      <c r="A41" s="38">
        <v>3</v>
      </c>
      <c r="B41">
        <v>42</v>
      </c>
      <c r="C41" s="21" t="s">
        <v>97</v>
      </c>
      <c r="D41" s="19" t="s">
        <v>103</v>
      </c>
      <c r="E41" s="9">
        <v>29.8</v>
      </c>
      <c r="F41" s="9">
        <v>27.15</v>
      </c>
      <c r="G41" s="9">
        <f t="shared" si="4"/>
        <v>56.95</v>
      </c>
      <c r="H41" s="9">
        <f aca="true" t="shared" si="5" ref="H41:H60">G41-49.86</f>
        <v>7.090000000000003</v>
      </c>
      <c r="I41" s="4" t="s">
        <v>111</v>
      </c>
    </row>
    <row r="42" spans="1:9" ht="13.5">
      <c r="A42" s="38">
        <v>4</v>
      </c>
      <c r="B42">
        <v>38</v>
      </c>
      <c r="C42" s="21" t="s">
        <v>68</v>
      </c>
      <c r="D42" s="19" t="s">
        <v>104</v>
      </c>
      <c r="E42" s="9">
        <v>28.4</v>
      </c>
      <c r="F42" s="9">
        <v>29.15</v>
      </c>
      <c r="G42" s="9">
        <f t="shared" si="4"/>
        <v>57.55</v>
      </c>
      <c r="H42" s="9">
        <f t="shared" si="5"/>
        <v>7.689999999999998</v>
      </c>
      <c r="I42" s="4" t="s">
        <v>111</v>
      </c>
    </row>
    <row r="43" spans="1:9" ht="13.5">
      <c r="A43" s="38">
        <v>5</v>
      </c>
      <c r="B43">
        <v>43</v>
      </c>
      <c r="C43" s="21" t="s">
        <v>56</v>
      </c>
      <c r="D43" s="19" t="s">
        <v>105</v>
      </c>
      <c r="E43" s="9">
        <v>29.21</v>
      </c>
      <c r="F43" s="9">
        <v>29.02</v>
      </c>
      <c r="G43" s="9">
        <f t="shared" si="4"/>
        <v>58.230000000000004</v>
      </c>
      <c r="H43" s="9">
        <f t="shared" si="5"/>
        <v>8.370000000000005</v>
      </c>
      <c r="I43" s="4" t="s">
        <v>111</v>
      </c>
    </row>
    <row r="44" spans="1:9" ht="13.5">
      <c r="A44" s="38">
        <v>6</v>
      </c>
      <c r="B44">
        <v>44</v>
      </c>
      <c r="C44" s="21" t="s">
        <v>76</v>
      </c>
      <c r="D44" s="19" t="s">
        <v>106</v>
      </c>
      <c r="E44" s="9">
        <v>30.52</v>
      </c>
      <c r="F44" s="9">
        <v>29.89</v>
      </c>
      <c r="G44" s="9">
        <f t="shared" si="4"/>
        <v>60.41</v>
      </c>
      <c r="H44" s="9">
        <f t="shared" si="5"/>
        <v>10.549999999999997</v>
      </c>
      <c r="I44" s="4" t="s">
        <v>111</v>
      </c>
    </row>
    <row r="45" spans="1:9" ht="13.5">
      <c r="A45" s="38">
        <v>7</v>
      </c>
      <c r="B45" s="4">
        <v>26</v>
      </c>
      <c r="C45" s="4" t="s">
        <v>87</v>
      </c>
      <c r="D45" s="4" t="s">
        <v>88</v>
      </c>
      <c r="E45" s="35">
        <v>27.92</v>
      </c>
      <c r="F45" s="35">
        <v>32.74</v>
      </c>
      <c r="G45" s="9">
        <f>E45+F45</f>
        <v>60.660000000000004</v>
      </c>
      <c r="H45" s="9">
        <f t="shared" si="5"/>
        <v>10.800000000000004</v>
      </c>
      <c r="I45" s="4" t="s">
        <v>124</v>
      </c>
    </row>
    <row r="46" spans="1:9" ht="13.5">
      <c r="A46" s="38">
        <v>8</v>
      </c>
      <c r="B46">
        <v>31</v>
      </c>
      <c r="C46" s="42" t="s">
        <v>12</v>
      </c>
      <c r="D46" s="42" t="s">
        <v>10</v>
      </c>
      <c r="E46" s="9">
        <v>30.78</v>
      </c>
      <c r="F46" s="9">
        <v>29.91</v>
      </c>
      <c r="G46" s="9">
        <f t="shared" si="4"/>
        <v>60.69</v>
      </c>
      <c r="H46" s="9">
        <f t="shared" si="5"/>
        <v>10.829999999999998</v>
      </c>
      <c r="I46" s="4" t="s">
        <v>93</v>
      </c>
    </row>
    <row r="47" spans="1:9" ht="13.5">
      <c r="A47" s="38">
        <v>9</v>
      </c>
      <c r="B47">
        <v>19</v>
      </c>
      <c r="C47" s="42" t="s">
        <v>61</v>
      </c>
      <c r="D47" s="42" t="s">
        <v>94</v>
      </c>
      <c r="E47" s="9">
        <v>30.88</v>
      </c>
      <c r="F47" s="9">
        <v>31.39</v>
      </c>
      <c r="G47" s="9">
        <f t="shared" si="4"/>
        <v>62.269999999999996</v>
      </c>
      <c r="H47" s="9">
        <f t="shared" si="5"/>
        <v>12.409999999999997</v>
      </c>
      <c r="I47" s="4" t="s">
        <v>93</v>
      </c>
    </row>
    <row r="48" spans="1:9" ht="13.5">
      <c r="A48" s="38">
        <v>10</v>
      </c>
      <c r="B48">
        <v>35</v>
      </c>
      <c r="C48" s="42" t="s">
        <v>76</v>
      </c>
      <c r="D48" s="42" t="s">
        <v>95</v>
      </c>
      <c r="E48" s="9">
        <v>31.08</v>
      </c>
      <c r="F48" s="9">
        <v>31.25</v>
      </c>
      <c r="G48" s="9">
        <f t="shared" si="4"/>
        <v>62.33</v>
      </c>
      <c r="H48" s="9">
        <f t="shared" si="5"/>
        <v>12.469999999999999</v>
      </c>
      <c r="I48" s="4" t="s">
        <v>93</v>
      </c>
    </row>
    <row r="49" spans="1:9" ht="13.5">
      <c r="A49" s="38">
        <v>11</v>
      </c>
      <c r="B49">
        <v>46</v>
      </c>
      <c r="C49" s="21" t="s">
        <v>58</v>
      </c>
      <c r="D49" s="19" t="s">
        <v>107</v>
      </c>
      <c r="E49" s="9">
        <v>33.48</v>
      </c>
      <c r="F49" s="9">
        <v>29.79</v>
      </c>
      <c r="G49" s="9">
        <f t="shared" si="4"/>
        <v>63.269999999999996</v>
      </c>
      <c r="H49" s="9">
        <f t="shared" si="5"/>
        <v>13.409999999999997</v>
      </c>
      <c r="I49" s="4" t="s">
        <v>111</v>
      </c>
    </row>
    <row r="50" spans="1:9" ht="13.5">
      <c r="A50" s="38">
        <v>12</v>
      </c>
      <c r="B50">
        <v>36</v>
      </c>
      <c r="C50" s="42" t="s">
        <v>69</v>
      </c>
      <c r="D50" s="42" t="s">
        <v>96</v>
      </c>
      <c r="E50" s="9">
        <v>31.74</v>
      </c>
      <c r="F50" s="9">
        <v>31.73</v>
      </c>
      <c r="G50" s="9">
        <f t="shared" si="4"/>
        <v>63.47</v>
      </c>
      <c r="H50" s="9">
        <f t="shared" si="5"/>
        <v>13.61</v>
      </c>
      <c r="I50" s="4" t="s">
        <v>93</v>
      </c>
    </row>
    <row r="51" spans="1:9" ht="13.5">
      <c r="A51" s="38">
        <v>13</v>
      </c>
      <c r="B51">
        <v>45</v>
      </c>
      <c r="C51" s="21" t="s">
        <v>61</v>
      </c>
      <c r="D51" s="19" t="s">
        <v>108</v>
      </c>
      <c r="E51" s="9">
        <v>30.65</v>
      </c>
      <c r="F51" s="9">
        <v>33.18</v>
      </c>
      <c r="G51" s="9">
        <f aca="true" t="shared" si="6" ref="G51:G60">E51+F51</f>
        <v>63.83</v>
      </c>
      <c r="H51" s="9">
        <f t="shared" si="5"/>
        <v>13.969999999999999</v>
      </c>
      <c r="I51" s="4" t="s">
        <v>111</v>
      </c>
    </row>
    <row r="52" spans="1:9" ht="13.5">
      <c r="A52" s="38">
        <v>14</v>
      </c>
      <c r="B52">
        <v>29</v>
      </c>
      <c r="C52" s="4" t="s">
        <v>8</v>
      </c>
      <c r="D52" s="4" t="s">
        <v>9</v>
      </c>
      <c r="E52" s="9">
        <v>34</v>
      </c>
      <c r="F52" s="9">
        <v>32.74</v>
      </c>
      <c r="G52" s="9">
        <f t="shared" si="6"/>
        <v>66.74000000000001</v>
      </c>
      <c r="H52" s="9">
        <f t="shared" si="5"/>
        <v>16.88000000000001</v>
      </c>
      <c r="I52" s="4" t="s">
        <v>41</v>
      </c>
    </row>
    <row r="53" spans="1:9" ht="13.5">
      <c r="A53" s="38">
        <v>15</v>
      </c>
      <c r="B53">
        <v>33</v>
      </c>
      <c r="C53" s="42" t="s">
        <v>56</v>
      </c>
      <c r="D53" s="42" t="s">
        <v>11</v>
      </c>
      <c r="E53" s="9">
        <v>33.55</v>
      </c>
      <c r="F53" s="9">
        <v>33.39</v>
      </c>
      <c r="G53" s="9">
        <f t="shared" si="6"/>
        <v>66.94</v>
      </c>
      <c r="H53" s="9">
        <f t="shared" si="5"/>
        <v>17.08</v>
      </c>
      <c r="I53" s="4" t="s">
        <v>93</v>
      </c>
    </row>
    <row r="54" spans="1:9" ht="13.5">
      <c r="A54" s="38">
        <v>16</v>
      </c>
      <c r="B54">
        <v>37</v>
      </c>
      <c r="C54" s="42" t="s">
        <v>37</v>
      </c>
      <c r="D54" s="42" t="s">
        <v>43</v>
      </c>
      <c r="E54" s="9">
        <v>30.08</v>
      </c>
      <c r="F54" s="9">
        <v>37.48</v>
      </c>
      <c r="G54" s="9">
        <f t="shared" si="6"/>
        <v>67.56</v>
      </c>
      <c r="H54" s="9">
        <f>G54-49.86</f>
        <v>17.700000000000003</v>
      </c>
      <c r="I54" s="4" t="s">
        <v>93</v>
      </c>
    </row>
    <row r="55" spans="1:9" ht="13.5">
      <c r="A55" s="38">
        <v>17</v>
      </c>
      <c r="B55">
        <v>39</v>
      </c>
      <c r="C55" s="21" t="s">
        <v>63</v>
      </c>
      <c r="D55" s="19" t="s">
        <v>109</v>
      </c>
      <c r="E55" s="9">
        <v>34.66</v>
      </c>
      <c r="F55" s="9">
        <v>35.38</v>
      </c>
      <c r="G55" s="9">
        <f t="shared" si="6"/>
        <v>70.03999999999999</v>
      </c>
      <c r="H55" s="9">
        <f t="shared" si="5"/>
        <v>20.179999999999993</v>
      </c>
      <c r="I55" s="4" t="s">
        <v>111</v>
      </c>
    </row>
    <row r="56" spans="1:9" ht="13.5">
      <c r="A56" s="38">
        <v>18</v>
      </c>
      <c r="B56" s="21">
        <v>27</v>
      </c>
      <c r="C56" s="42" t="s">
        <v>90</v>
      </c>
      <c r="D56" s="42" t="s">
        <v>91</v>
      </c>
      <c r="E56" s="8">
        <v>34.01</v>
      </c>
      <c r="F56" s="8">
        <v>37.24</v>
      </c>
      <c r="G56" s="9">
        <f t="shared" si="6"/>
        <v>71.25</v>
      </c>
      <c r="H56" s="9">
        <f t="shared" si="5"/>
        <v>21.39</v>
      </c>
      <c r="I56" s="4" t="s">
        <v>89</v>
      </c>
    </row>
    <row r="57" spans="1:9" ht="13.5">
      <c r="A57" s="38">
        <v>19</v>
      </c>
      <c r="B57">
        <v>28</v>
      </c>
      <c r="C57" s="4" t="s">
        <v>90</v>
      </c>
      <c r="D57" s="4" t="s">
        <v>25</v>
      </c>
      <c r="E57" s="9">
        <v>35.36</v>
      </c>
      <c r="F57" s="9">
        <v>36.65</v>
      </c>
      <c r="G57" s="9">
        <f t="shared" si="6"/>
        <v>72.00999999999999</v>
      </c>
      <c r="H57" s="9">
        <f>G57-49.86</f>
        <v>22.14999999999999</v>
      </c>
      <c r="I57" s="4" t="s">
        <v>41</v>
      </c>
    </row>
    <row r="58" spans="1:9" ht="13.5">
      <c r="A58" s="38">
        <v>20</v>
      </c>
      <c r="B58">
        <v>32</v>
      </c>
      <c r="C58" s="42" t="s">
        <v>97</v>
      </c>
      <c r="D58" s="42" t="s">
        <v>98</v>
      </c>
      <c r="E58" s="9">
        <v>37.57</v>
      </c>
      <c r="F58" s="9">
        <v>37.71</v>
      </c>
      <c r="G58" s="9">
        <f t="shared" si="6"/>
        <v>75.28</v>
      </c>
      <c r="H58" s="9">
        <f t="shared" si="5"/>
        <v>25.42</v>
      </c>
      <c r="I58" s="4" t="s">
        <v>93</v>
      </c>
    </row>
    <row r="59" spans="1:9" ht="13.5">
      <c r="A59" s="38">
        <v>21</v>
      </c>
      <c r="B59">
        <v>30</v>
      </c>
      <c r="C59" s="42" t="s">
        <v>68</v>
      </c>
      <c r="D59" s="42" t="s">
        <v>99</v>
      </c>
      <c r="E59" s="9">
        <v>39.53</v>
      </c>
      <c r="F59" s="9">
        <v>38.61</v>
      </c>
      <c r="G59" s="9">
        <f t="shared" si="6"/>
        <v>78.14</v>
      </c>
      <c r="H59" s="9">
        <f t="shared" si="5"/>
        <v>28.28</v>
      </c>
      <c r="I59" s="4" t="s">
        <v>93</v>
      </c>
    </row>
    <row r="60" spans="1:9" ht="13.5">
      <c r="A60" s="38">
        <v>22</v>
      </c>
      <c r="B60" s="4">
        <v>25</v>
      </c>
      <c r="C60" s="42" t="s">
        <v>17</v>
      </c>
      <c r="D60" s="42" t="s">
        <v>44</v>
      </c>
      <c r="E60" s="35">
        <v>100.44</v>
      </c>
      <c r="F60" s="35">
        <v>72.66</v>
      </c>
      <c r="G60" s="9">
        <f t="shared" si="6"/>
        <v>173.1</v>
      </c>
      <c r="H60" s="9">
        <f t="shared" si="5"/>
        <v>123.24</v>
      </c>
      <c r="I60" s="4" t="s">
        <v>125</v>
      </c>
    </row>
    <row r="61" spans="2:10" ht="12.75">
      <c r="B61" s="4">
        <v>34</v>
      </c>
      <c r="C61" s="42" t="s">
        <v>100</v>
      </c>
      <c r="D61" s="42" t="s">
        <v>101</v>
      </c>
      <c r="E61" s="9"/>
      <c r="F61" s="9"/>
      <c r="G61" s="9"/>
      <c r="H61" s="9" t="s">
        <v>42</v>
      </c>
      <c r="I61" s="4" t="s">
        <v>93</v>
      </c>
      <c r="J61" s="4"/>
    </row>
    <row r="62" spans="1:10" ht="13.5">
      <c r="A62" s="18" t="s">
        <v>112</v>
      </c>
      <c r="B62" s="43"/>
      <c r="C62" s="42"/>
      <c r="D62" s="42"/>
      <c r="G62" s="8"/>
      <c r="H62" s="8"/>
      <c r="I62" s="4"/>
      <c r="J62" s="4"/>
    </row>
    <row r="63" spans="1:10" ht="12.75">
      <c r="A63" s="1" t="s">
        <v>33</v>
      </c>
      <c r="B63" s="1"/>
      <c r="C63" s="4"/>
      <c r="D63" s="1"/>
      <c r="E63" s="4"/>
      <c r="F63" s="4"/>
      <c r="G63" s="8"/>
      <c r="H63" s="8"/>
      <c r="I63" s="4"/>
      <c r="J63" s="4"/>
    </row>
    <row r="64" spans="1:10" ht="12.75">
      <c r="A64" s="1" t="s">
        <v>114</v>
      </c>
      <c r="B64" s="1"/>
      <c r="C64" s="4"/>
      <c r="D64" s="1" t="s">
        <v>115</v>
      </c>
      <c r="E64" s="4"/>
      <c r="F64" s="4"/>
      <c r="G64" s="8"/>
      <c r="H64" s="8"/>
      <c r="I64" s="4"/>
      <c r="J64" s="4"/>
    </row>
    <row r="65" spans="1:10" ht="12.75">
      <c r="A65" s="1" t="s">
        <v>113</v>
      </c>
      <c r="B65" s="1"/>
      <c r="C65" s="4"/>
      <c r="D65" s="1" t="s">
        <v>116</v>
      </c>
      <c r="E65" s="4"/>
      <c r="F65" s="4"/>
      <c r="G65" s="8"/>
      <c r="H65" s="8"/>
      <c r="I65" s="4"/>
      <c r="J65" s="4"/>
    </row>
    <row r="66" spans="1:10" ht="12.75">
      <c r="A66" s="1" t="s">
        <v>117</v>
      </c>
      <c r="B66" s="1"/>
      <c r="C66" s="4"/>
      <c r="D66" s="1" t="s">
        <v>118</v>
      </c>
      <c r="E66" s="4"/>
      <c r="F66" s="39"/>
      <c r="G66" s="39"/>
      <c r="H66" s="39"/>
      <c r="I66" s="4"/>
      <c r="J66" s="4"/>
    </row>
    <row r="67" spans="1:10" ht="12.75">
      <c r="A67" s="1" t="s">
        <v>119</v>
      </c>
      <c r="B67" s="1"/>
      <c r="C67" s="4"/>
      <c r="D67" s="1" t="s">
        <v>118</v>
      </c>
      <c r="E67" s="4"/>
      <c r="F67" s="39"/>
      <c r="G67" s="39"/>
      <c r="H67" s="39"/>
      <c r="I67" s="4"/>
      <c r="J67" s="4"/>
    </row>
    <row r="68" spans="1:10" ht="12.75">
      <c r="A68" s="15" t="s">
        <v>120</v>
      </c>
      <c r="B68" s="22"/>
      <c r="C68" s="21"/>
      <c r="D68" s="55" t="s">
        <v>121</v>
      </c>
      <c r="E68" s="25"/>
      <c r="F68" s="39"/>
      <c r="G68" s="39"/>
      <c r="H68" s="39"/>
      <c r="I68" s="4"/>
      <c r="J68" s="4"/>
    </row>
    <row r="69" spans="1:8" ht="12.75">
      <c r="A69" s="1" t="s">
        <v>122</v>
      </c>
      <c r="C69" s="4"/>
      <c r="D69" s="55" t="s">
        <v>123</v>
      </c>
      <c r="E69" s="9"/>
      <c r="F69" s="9"/>
      <c r="G69" s="35"/>
      <c r="H69" s="35"/>
    </row>
    <row r="70" spans="1:10" ht="13.5">
      <c r="A70" s="38"/>
      <c r="B70" s="44"/>
      <c r="C70" s="11"/>
      <c r="D70" s="11"/>
      <c r="E70" s="9"/>
      <c r="F70" s="9"/>
      <c r="G70" s="35"/>
      <c r="H70" s="35"/>
      <c r="J70" s="4"/>
    </row>
    <row r="71" spans="1:8" ht="13.5">
      <c r="A71" s="38"/>
      <c r="B71" s="44"/>
      <c r="C71" s="11"/>
      <c r="D71" s="11"/>
      <c r="E71" s="9"/>
      <c r="F71" s="9"/>
      <c r="G71" s="35"/>
      <c r="H71" s="35"/>
    </row>
    <row r="72" spans="1:8" ht="13.5">
      <c r="A72" s="38"/>
      <c r="B72" s="44"/>
      <c r="C72" s="11"/>
      <c r="D72" s="11"/>
      <c r="E72" s="9"/>
      <c r="F72" s="9"/>
      <c r="G72" s="35"/>
      <c r="H72" s="35"/>
    </row>
    <row r="73" spans="1:8" ht="13.5">
      <c r="A73" s="38"/>
      <c r="B73" s="44"/>
      <c r="C73" s="11"/>
      <c r="D73" s="11"/>
      <c r="E73" s="9"/>
      <c r="F73" s="9"/>
      <c r="G73" s="35"/>
      <c r="H73" s="35"/>
    </row>
    <row r="74" spans="1:8" ht="13.5">
      <c r="A74" s="38"/>
      <c r="B74" s="44"/>
      <c r="C74" s="11"/>
      <c r="D74" s="11"/>
      <c r="E74" s="9"/>
      <c r="F74" s="9"/>
      <c r="G74" s="35"/>
      <c r="H74" s="35"/>
    </row>
    <row r="75" spans="1:8" ht="13.5">
      <c r="A75" s="38"/>
      <c r="B75" s="44"/>
      <c r="C75" s="11"/>
      <c r="D75" s="11"/>
      <c r="E75" s="9"/>
      <c r="F75" s="9"/>
      <c r="G75" s="35"/>
      <c r="H75" s="35"/>
    </row>
    <row r="76" spans="1:8" ht="13.5">
      <c r="A76" s="38"/>
      <c r="B76" s="44"/>
      <c r="C76" s="11"/>
      <c r="D76" s="11"/>
      <c r="E76" s="9"/>
      <c r="F76" s="9"/>
      <c r="G76" s="35"/>
      <c r="H76" s="35"/>
    </row>
    <row r="77" spans="1:8" ht="13.5">
      <c r="A77" s="38"/>
      <c r="B77" s="44"/>
      <c r="C77" s="45"/>
      <c r="D77" s="11"/>
      <c r="E77" s="9"/>
      <c r="F77" s="9"/>
      <c r="G77" s="35"/>
      <c r="H77" s="35"/>
    </row>
    <row r="78" spans="1:8" ht="13.5">
      <c r="A78" s="38"/>
      <c r="B78" s="44"/>
      <c r="C78" s="11"/>
      <c r="D78" s="11"/>
      <c r="E78" s="9"/>
      <c r="F78" s="9"/>
      <c r="G78" s="35"/>
      <c r="H78" s="35"/>
    </row>
    <row r="79" spans="1:8" ht="13.5">
      <c r="A79" s="38"/>
      <c r="B79" s="44"/>
      <c r="C79" s="11"/>
      <c r="D79" s="11"/>
      <c r="E79" s="9"/>
      <c r="F79" s="9"/>
      <c r="G79" s="35"/>
      <c r="H79" s="35"/>
    </row>
    <row r="80" spans="1:8" ht="13.5">
      <c r="A80" s="18"/>
      <c r="C80" s="4"/>
      <c r="E80" s="9"/>
      <c r="F80" s="9"/>
      <c r="G80" s="35"/>
      <c r="H80" s="35"/>
    </row>
    <row r="81" spans="1:10" ht="13.5">
      <c r="A81" s="38"/>
      <c r="B81" s="12"/>
      <c r="C81" s="4"/>
      <c r="D81" s="4"/>
      <c r="E81" s="9"/>
      <c r="F81" s="9"/>
      <c r="G81" s="35"/>
      <c r="H81" s="35"/>
      <c r="J81" s="4"/>
    </row>
    <row r="82" spans="1:8" ht="13.5">
      <c r="A82" s="38"/>
      <c r="B82" s="12"/>
      <c r="E82" s="9"/>
      <c r="F82" s="9"/>
      <c r="G82" s="35"/>
      <c r="H82" s="35"/>
    </row>
    <row r="83" spans="1:8" ht="13.5">
      <c r="A83" s="38"/>
      <c r="B83" s="12"/>
      <c r="C83" s="21"/>
      <c r="D83" s="21"/>
      <c r="E83" s="9"/>
      <c r="F83" s="9"/>
      <c r="G83" s="35"/>
      <c r="H83" s="35"/>
    </row>
    <row r="84" spans="1:8" ht="13.5">
      <c r="A84" s="38"/>
      <c r="B84" s="12"/>
      <c r="C84" s="21"/>
      <c r="D84" s="19"/>
      <c r="E84" s="9"/>
      <c r="F84" s="9"/>
      <c r="G84" s="35"/>
      <c r="H84" s="35"/>
    </row>
    <row r="85" spans="1:8" ht="13.5">
      <c r="A85" s="38"/>
      <c r="B85" s="20"/>
      <c r="C85" s="21"/>
      <c r="D85" s="19"/>
      <c r="E85" s="24"/>
      <c r="F85" s="9"/>
      <c r="G85" s="35"/>
      <c r="H85" s="35"/>
    </row>
    <row r="86" spans="1:8" ht="13.5">
      <c r="A86" s="38"/>
      <c r="B86" s="20"/>
      <c r="C86" s="21"/>
      <c r="D86" s="19"/>
      <c r="E86" s="24"/>
      <c r="F86" s="9"/>
      <c r="G86" s="35"/>
      <c r="H86" s="35"/>
    </row>
    <row r="87" spans="1:8" ht="13.5">
      <c r="A87" s="38"/>
      <c r="B87" s="20"/>
      <c r="C87" s="21"/>
      <c r="D87" s="19"/>
      <c r="E87" s="24"/>
      <c r="F87" s="9"/>
      <c r="G87" s="35"/>
      <c r="H87" s="35"/>
    </row>
    <row r="88" spans="1:8" ht="13.5">
      <c r="A88" s="38"/>
      <c r="B88" s="20"/>
      <c r="C88" s="21"/>
      <c r="D88" s="19"/>
      <c r="E88" s="24"/>
      <c r="F88" s="9"/>
      <c r="G88" s="35"/>
      <c r="H88" s="35"/>
    </row>
    <row r="89" spans="1:8" ht="13.5">
      <c r="A89" s="38"/>
      <c r="B89" s="20"/>
      <c r="E89" s="24"/>
      <c r="F89" s="9"/>
      <c r="G89" s="35"/>
      <c r="H89" s="35"/>
    </row>
    <row r="90" spans="1:8" ht="13.5">
      <c r="A90" s="38"/>
      <c r="B90" s="20"/>
      <c r="C90" s="21"/>
      <c r="D90" s="19"/>
      <c r="E90" s="24"/>
      <c r="F90" s="9"/>
      <c r="G90" s="35"/>
      <c r="H90" s="35"/>
    </row>
    <row r="91" spans="1:8" ht="13.5">
      <c r="A91" s="38"/>
      <c r="B91" s="20"/>
      <c r="C91" s="21"/>
      <c r="D91" s="19"/>
      <c r="E91" s="24"/>
      <c r="F91" s="9"/>
      <c r="G91" s="35"/>
      <c r="H91" s="35"/>
    </row>
    <row r="92" spans="1:8" ht="13.5">
      <c r="A92" s="38"/>
      <c r="B92" s="20"/>
      <c r="C92" s="21"/>
      <c r="D92" s="19"/>
      <c r="E92" s="24"/>
      <c r="F92" s="9"/>
      <c r="G92" s="35"/>
      <c r="H92" s="35"/>
    </row>
    <row r="93" spans="1:8" ht="13.5">
      <c r="A93" s="38"/>
      <c r="B93" s="20"/>
      <c r="C93" s="21"/>
      <c r="D93" s="19"/>
      <c r="E93" s="24"/>
      <c r="F93" s="9"/>
      <c r="G93" s="35"/>
      <c r="H93" s="35"/>
    </row>
    <row r="94" spans="1:8" ht="13.5">
      <c r="A94" s="38"/>
      <c r="B94" s="20"/>
      <c r="C94" s="21"/>
      <c r="D94" s="19"/>
      <c r="E94" s="24"/>
      <c r="F94" s="9"/>
      <c r="G94" s="35"/>
      <c r="H94" s="35"/>
    </row>
    <row r="95" spans="1:8" ht="13.5">
      <c r="A95" s="38"/>
      <c r="B95" s="20"/>
      <c r="C95" s="34"/>
      <c r="D95" s="19"/>
      <c r="E95" s="24"/>
      <c r="F95" s="9"/>
      <c r="G95" s="35"/>
      <c r="H95" s="35"/>
    </row>
    <row r="96" spans="1:8" ht="13.5">
      <c r="A96" s="38"/>
      <c r="B96" s="20"/>
      <c r="C96" s="21"/>
      <c r="D96" s="19"/>
      <c r="E96" s="25"/>
      <c r="F96" s="9"/>
      <c r="G96" s="35"/>
      <c r="H96" s="35"/>
    </row>
    <row r="97" spans="1:8" ht="13.5">
      <c r="A97" s="38"/>
      <c r="B97" s="20"/>
      <c r="C97" s="21"/>
      <c r="D97" s="19"/>
      <c r="E97" s="24"/>
      <c r="F97" s="9"/>
      <c r="G97" s="35"/>
      <c r="H97" s="35"/>
    </row>
    <row r="98" spans="1:10" ht="13.5">
      <c r="A98" s="38"/>
      <c r="B98" s="20"/>
      <c r="C98" s="21"/>
      <c r="D98" s="19"/>
      <c r="E98" s="25"/>
      <c r="F98" s="9"/>
      <c r="G98" s="35"/>
      <c r="H98" s="35"/>
      <c r="J98" s="4"/>
    </row>
    <row r="99" spans="1:10" ht="13.5">
      <c r="A99" s="38"/>
      <c r="B99" s="20"/>
      <c r="C99" s="21"/>
      <c r="D99" s="19"/>
      <c r="E99" s="25"/>
      <c r="F99" s="9"/>
      <c r="G99" s="35"/>
      <c r="H99" s="35"/>
      <c r="J99" s="4"/>
    </row>
    <row r="100" spans="1:10" ht="13.5">
      <c r="A100" s="38"/>
      <c r="B100" s="20"/>
      <c r="C100" s="21"/>
      <c r="D100" s="19"/>
      <c r="E100" s="25"/>
      <c r="F100" s="9"/>
      <c r="G100" s="35"/>
      <c r="H100" s="35"/>
      <c r="J100" s="4"/>
    </row>
    <row r="101" spans="1:10" ht="13.5">
      <c r="A101" s="38"/>
      <c r="B101" s="20"/>
      <c r="C101" s="21"/>
      <c r="D101" s="19"/>
      <c r="E101" s="25"/>
      <c r="F101" s="9"/>
      <c r="G101" s="35"/>
      <c r="H101" s="35"/>
      <c r="J101" s="4"/>
    </row>
    <row r="102" spans="1:10" ht="13.5">
      <c r="A102" s="38"/>
      <c r="B102" s="20"/>
      <c r="C102" s="21"/>
      <c r="D102" s="19"/>
      <c r="E102" s="25"/>
      <c r="F102" s="9"/>
      <c r="G102" s="35"/>
      <c r="H102" s="35"/>
      <c r="J102" s="4"/>
    </row>
    <row r="103" spans="1:10" ht="13.5">
      <c r="A103" s="38"/>
      <c r="B103" s="20"/>
      <c r="C103" s="21"/>
      <c r="D103" s="19"/>
      <c r="E103" s="25"/>
      <c r="F103" s="9"/>
      <c r="G103" s="35"/>
      <c r="H103" s="35"/>
      <c r="J103" s="4"/>
    </row>
    <row r="104" spans="4:10" ht="12.75">
      <c r="D104" s="19"/>
      <c r="E104" s="25"/>
      <c r="F104" s="25"/>
      <c r="G104" s="23"/>
      <c r="H104" s="23"/>
      <c r="J104" s="4"/>
    </row>
    <row r="105" spans="1:10" ht="13.5">
      <c r="A105" s="38"/>
      <c r="E105" s="25"/>
      <c r="F105" s="25"/>
      <c r="G105" s="23"/>
      <c r="H105" s="23"/>
      <c r="J105" s="4"/>
    </row>
    <row r="106" spans="1:10" ht="13.5">
      <c r="A106" s="38"/>
      <c r="B106" s="43"/>
      <c r="C106" s="42"/>
      <c r="D106" s="42"/>
      <c r="E106" s="25"/>
      <c r="F106" s="25"/>
      <c r="G106" s="23"/>
      <c r="H106" s="23"/>
      <c r="J106" s="4"/>
    </row>
    <row r="107" spans="1:10" ht="13.5">
      <c r="A107" s="38"/>
      <c r="B107" s="43"/>
      <c r="C107" s="42"/>
      <c r="D107" s="42"/>
      <c r="E107" s="25"/>
      <c r="F107" s="25"/>
      <c r="G107" s="23"/>
      <c r="H107" s="23"/>
      <c r="J107" s="4"/>
    </row>
    <row r="108" spans="1:10" ht="13.5">
      <c r="A108" s="38"/>
      <c r="B108" s="43"/>
      <c r="C108" s="42"/>
      <c r="D108" s="42"/>
      <c r="E108" s="25"/>
      <c r="F108" s="25"/>
      <c r="G108" s="23"/>
      <c r="H108" s="23"/>
      <c r="J108" s="4"/>
    </row>
    <row r="109" spans="1:10" ht="13.5">
      <c r="A109" s="38"/>
      <c r="B109" s="43"/>
      <c r="C109" s="42"/>
      <c r="D109" s="42"/>
      <c r="E109" s="25"/>
      <c r="F109" s="25"/>
      <c r="G109" s="23"/>
      <c r="H109" s="23"/>
      <c r="J109" s="4"/>
    </row>
    <row r="110" spans="1:10" ht="13.5">
      <c r="A110" s="18"/>
      <c r="B110" s="19"/>
      <c r="C110" s="21"/>
      <c r="D110" s="19"/>
      <c r="E110" s="25"/>
      <c r="F110" s="25"/>
      <c r="G110" s="23"/>
      <c r="H110" s="23"/>
      <c r="J110" s="4"/>
    </row>
    <row r="111" spans="1:10" ht="13.5">
      <c r="A111" s="38"/>
      <c r="B111" s="20"/>
      <c r="C111" s="21"/>
      <c r="D111" s="19"/>
      <c r="E111" s="25"/>
      <c r="F111" s="25"/>
      <c r="G111" s="39"/>
      <c r="H111" s="39"/>
      <c r="J111" s="4"/>
    </row>
    <row r="112" spans="1:10" ht="13.5">
      <c r="A112" s="38"/>
      <c r="B112" s="20"/>
      <c r="C112" s="21"/>
      <c r="D112" s="19"/>
      <c r="E112" s="25"/>
      <c r="F112" s="25"/>
      <c r="G112" s="39"/>
      <c r="H112" s="39"/>
      <c r="J112" s="4"/>
    </row>
    <row r="113" spans="1:10" ht="13.5">
      <c r="A113" s="38"/>
      <c r="B113" s="20"/>
      <c r="C113" s="21"/>
      <c r="D113" s="19"/>
      <c r="E113" s="25"/>
      <c r="F113" s="25"/>
      <c r="G113" s="39"/>
      <c r="H113" s="39"/>
      <c r="J113" s="4"/>
    </row>
    <row r="114" spans="1:10" ht="13.5">
      <c r="A114" s="38"/>
      <c r="B114" s="20"/>
      <c r="C114" s="21"/>
      <c r="D114" s="19"/>
      <c r="E114" s="25"/>
      <c r="F114" s="25"/>
      <c r="G114" s="39"/>
      <c r="H114" s="39"/>
      <c r="J114" s="4"/>
    </row>
    <row r="115" spans="1:10" ht="13.5">
      <c r="A115" s="38"/>
      <c r="B115" s="20"/>
      <c r="C115" s="21"/>
      <c r="D115" s="19"/>
      <c r="E115" s="25"/>
      <c r="F115" s="25"/>
      <c r="G115" s="39"/>
      <c r="H115" s="39"/>
      <c r="J115" s="4"/>
    </row>
    <row r="116" spans="1:10" ht="13.5">
      <c r="A116" s="38"/>
      <c r="B116" s="20"/>
      <c r="C116" s="34"/>
      <c r="D116" s="19"/>
      <c r="E116" s="25"/>
      <c r="F116" s="25"/>
      <c r="G116" s="39"/>
      <c r="H116" s="39"/>
      <c r="J116" s="4"/>
    </row>
    <row r="117" spans="1:10" ht="13.5">
      <c r="A117" s="38"/>
      <c r="B117" s="20"/>
      <c r="C117" s="21"/>
      <c r="D117" s="19"/>
      <c r="E117" s="25"/>
      <c r="F117" s="25"/>
      <c r="G117" s="39"/>
      <c r="H117" s="39"/>
      <c r="J117" s="4"/>
    </row>
    <row r="118" spans="1:10" ht="13.5">
      <c r="A118" s="38"/>
      <c r="B118" s="20"/>
      <c r="E118" s="25"/>
      <c r="F118" s="25"/>
      <c r="G118" s="39"/>
      <c r="H118" s="39"/>
      <c r="J118" s="4"/>
    </row>
    <row r="119" spans="1:10" ht="13.5">
      <c r="A119" s="38"/>
      <c r="B119" s="20"/>
      <c r="C119" s="21"/>
      <c r="D119" s="19"/>
      <c r="E119" s="25"/>
      <c r="F119" s="25"/>
      <c r="G119" s="39"/>
      <c r="H119" s="39"/>
      <c r="J119" s="4"/>
    </row>
    <row r="120" spans="1:10" ht="13.5">
      <c r="A120" s="38"/>
      <c r="B120" s="20"/>
      <c r="C120" s="21"/>
      <c r="D120" s="19"/>
      <c r="E120" s="25"/>
      <c r="F120" s="25"/>
      <c r="G120" s="39"/>
      <c r="H120" s="39"/>
      <c r="J120" s="4"/>
    </row>
    <row r="121" spans="1:10" ht="13.5">
      <c r="A121" s="38"/>
      <c r="B121" s="20"/>
      <c r="C121" s="21"/>
      <c r="D121" s="19"/>
      <c r="E121" s="25"/>
      <c r="F121" s="25"/>
      <c r="G121" s="39"/>
      <c r="H121" s="39"/>
      <c r="J121" s="4"/>
    </row>
    <row r="122" spans="2:10" ht="12.75">
      <c r="B122" s="19"/>
      <c r="C122" s="21"/>
      <c r="D122" s="19"/>
      <c r="E122" s="25"/>
      <c r="F122" s="25"/>
      <c r="G122" s="23"/>
      <c r="H122" s="23"/>
      <c r="J122" s="4"/>
    </row>
    <row r="123" spans="1:10" ht="13.5">
      <c r="A123" s="38"/>
      <c r="B123" s="43"/>
      <c r="C123" s="42"/>
      <c r="D123" s="42"/>
      <c r="E123" s="46"/>
      <c r="F123" s="25"/>
      <c r="G123" s="39"/>
      <c r="H123" s="39"/>
      <c r="J123" s="4"/>
    </row>
    <row r="124" spans="1:10" ht="13.5">
      <c r="A124" s="38"/>
      <c r="B124" s="43"/>
      <c r="C124" s="42"/>
      <c r="D124" s="42"/>
      <c r="E124" s="46"/>
      <c r="F124" s="25"/>
      <c r="G124" s="39"/>
      <c r="H124" s="39"/>
      <c r="J124" s="4"/>
    </row>
    <row r="125" spans="1:10" ht="13.5">
      <c r="A125" s="38"/>
      <c r="B125" s="43"/>
      <c r="C125" s="42"/>
      <c r="D125" s="42"/>
      <c r="E125" s="46"/>
      <c r="F125" s="25"/>
      <c r="G125" s="39"/>
      <c r="H125" s="39"/>
      <c r="J125" s="4"/>
    </row>
    <row r="126" spans="1:10" ht="13.5">
      <c r="A126" s="38"/>
      <c r="B126" s="43"/>
      <c r="C126" s="42"/>
      <c r="D126" s="42"/>
      <c r="E126" s="46"/>
      <c r="F126" s="25"/>
      <c r="G126" s="39"/>
      <c r="H126" s="39"/>
      <c r="J126" s="4"/>
    </row>
    <row r="127" spans="1:10" ht="13.5">
      <c r="A127" s="38"/>
      <c r="B127" s="43"/>
      <c r="C127" s="47"/>
      <c r="D127" s="42"/>
      <c r="E127" s="46"/>
      <c r="F127" s="25"/>
      <c r="G127" s="39"/>
      <c r="H127" s="39"/>
      <c r="J127" s="4"/>
    </row>
    <row r="128" spans="1:10" ht="13.5">
      <c r="A128" s="38"/>
      <c r="B128" s="43"/>
      <c r="C128" s="42"/>
      <c r="D128" s="42"/>
      <c r="E128" s="46"/>
      <c r="F128" s="25"/>
      <c r="G128" s="39"/>
      <c r="H128" s="39"/>
      <c r="J128" s="4"/>
    </row>
    <row r="129" spans="1:10" ht="13.5">
      <c r="A129" s="38"/>
      <c r="B129" s="43"/>
      <c r="C129" s="42"/>
      <c r="D129" s="42"/>
      <c r="E129" s="46"/>
      <c r="F129" s="25"/>
      <c r="G129" s="39"/>
      <c r="H129" s="39"/>
      <c r="J129" s="4"/>
    </row>
    <row r="130" spans="1:10" ht="13.5">
      <c r="A130" s="38"/>
      <c r="B130" s="43"/>
      <c r="C130" s="42"/>
      <c r="D130" s="42"/>
      <c r="E130" s="46"/>
      <c r="F130" s="25"/>
      <c r="G130" s="39"/>
      <c r="H130" s="39"/>
      <c r="J130" s="4"/>
    </row>
    <row r="131" spans="1:10" ht="13.5">
      <c r="A131" s="38"/>
      <c r="B131" s="43"/>
      <c r="C131" s="42"/>
      <c r="D131" s="42"/>
      <c r="E131" s="46"/>
      <c r="F131" s="25"/>
      <c r="G131" s="39"/>
      <c r="H131" s="39"/>
      <c r="J131" s="4"/>
    </row>
    <row r="132" spans="1:10" ht="13.5">
      <c r="A132" s="38"/>
      <c r="B132" s="43"/>
      <c r="C132" s="42"/>
      <c r="D132" s="42"/>
      <c r="E132" s="46"/>
      <c r="F132" s="25"/>
      <c r="G132" s="39"/>
      <c r="H132" s="39"/>
      <c r="J132" s="4"/>
    </row>
    <row r="133" spans="1:10" ht="13.5">
      <c r="A133" s="38"/>
      <c r="B133" s="43"/>
      <c r="C133" s="42"/>
      <c r="D133" s="42"/>
      <c r="E133" s="46"/>
      <c r="F133" s="25"/>
      <c r="G133" s="39"/>
      <c r="H133" s="39"/>
      <c r="J133" s="4"/>
    </row>
    <row r="134" spans="4:10" ht="12.75">
      <c r="D134" s="19"/>
      <c r="E134" s="25"/>
      <c r="F134" s="25"/>
      <c r="G134" s="23"/>
      <c r="H134" s="23"/>
      <c r="J134" s="4"/>
    </row>
    <row r="135" spans="1:10" ht="13.5">
      <c r="A135" s="38"/>
      <c r="B135" s="20"/>
      <c r="C135" s="21"/>
      <c r="D135" s="19"/>
      <c r="E135" s="25"/>
      <c r="F135" s="25"/>
      <c r="G135" s="39"/>
      <c r="H135" s="39"/>
      <c r="J135" s="4"/>
    </row>
    <row r="136" spans="1:10" ht="13.5">
      <c r="A136" s="38"/>
      <c r="B136" s="20"/>
      <c r="C136" s="21"/>
      <c r="D136" s="19"/>
      <c r="E136" s="25"/>
      <c r="F136" s="25"/>
      <c r="G136" s="39"/>
      <c r="H136" s="39"/>
      <c r="J136" s="4"/>
    </row>
    <row r="137" spans="1:10" ht="13.5">
      <c r="A137" s="38"/>
      <c r="B137" s="20"/>
      <c r="C137" s="21"/>
      <c r="D137" s="21"/>
      <c r="E137" s="25"/>
      <c r="F137" s="25"/>
      <c r="G137" s="39"/>
      <c r="H137" s="39"/>
      <c r="J137" s="4"/>
    </row>
    <row r="138" spans="1:10" ht="13.5">
      <c r="A138" s="38"/>
      <c r="B138" s="20"/>
      <c r="C138" s="21"/>
      <c r="D138" s="21"/>
      <c r="E138" s="25"/>
      <c r="F138" s="25"/>
      <c r="G138" s="39"/>
      <c r="H138" s="39"/>
      <c r="J138" s="4"/>
    </row>
    <row r="139" spans="1:10" ht="13.5">
      <c r="A139" s="38"/>
      <c r="B139" s="20"/>
      <c r="C139" s="21"/>
      <c r="D139" s="21"/>
      <c r="E139" s="25"/>
      <c r="F139" s="25"/>
      <c r="G139" s="39"/>
      <c r="H139" s="39"/>
      <c r="J139" s="4"/>
    </row>
    <row r="140" spans="1:10" ht="13.5">
      <c r="A140" s="38"/>
      <c r="B140" s="20"/>
      <c r="C140" s="21"/>
      <c r="D140" s="21"/>
      <c r="E140" s="25"/>
      <c r="F140" s="25"/>
      <c r="G140" s="39"/>
      <c r="H140" s="39"/>
      <c r="J140" s="4"/>
    </row>
    <row r="141" spans="1:10" ht="13.5">
      <c r="A141" s="38"/>
      <c r="B141" s="20"/>
      <c r="C141" s="21"/>
      <c r="D141" s="21"/>
      <c r="E141" s="25"/>
      <c r="F141" s="25"/>
      <c r="G141" s="39"/>
      <c r="H141" s="39"/>
      <c r="J141" s="4"/>
    </row>
    <row r="142" spans="1:10" ht="13.5">
      <c r="A142" s="38"/>
      <c r="B142" s="20"/>
      <c r="C142" s="21"/>
      <c r="D142" s="21"/>
      <c r="E142" s="25"/>
      <c r="F142" s="25"/>
      <c r="G142" s="39"/>
      <c r="H142" s="39"/>
      <c r="J142" s="4"/>
    </row>
    <row r="143" spans="1:10" ht="13.5">
      <c r="A143" s="38"/>
      <c r="B143" s="20"/>
      <c r="C143" s="21"/>
      <c r="D143" s="21"/>
      <c r="E143" s="25"/>
      <c r="F143" s="25"/>
      <c r="G143" s="39"/>
      <c r="H143" s="39"/>
      <c r="J143" s="4"/>
    </row>
    <row r="144" spans="1:10" ht="13.5">
      <c r="A144" s="38"/>
      <c r="B144" s="20"/>
      <c r="C144" s="21"/>
      <c r="D144" s="21"/>
      <c r="E144" s="25"/>
      <c r="F144" s="25"/>
      <c r="G144" s="39"/>
      <c r="H144" s="39"/>
      <c r="J144" s="4"/>
    </row>
    <row r="145" spans="1:10" ht="13.5">
      <c r="A145" s="38"/>
      <c r="B145" s="20"/>
      <c r="C145" s="21"/>
      <c r="D145" s="21"/>
      <c r="E145" s="25"/>
      <c r="F145" s="25"/>
      <c r="G145" s="39"/>
      <c r="H145" s="39"/>
      <c r="J145" s="4"/>
    </row>
    <row r="146" spans="1:10" ht="13.5">
      <c r="A146" s="38"/>
      <c r="B146" s="20"/>
      <c r="C146" s="21"/>
      <c r="D146" s="21"/>
      <c r="E146" s="25"/>
      <c r="F146" s="25"/>
      <c r="G146" s="39"/>
      <c r="H146" s="39"/>
      <c r="J146" s="4"/>
    </row>
    <row r="147" spans="1:10" ht="13.5">
      <c r="A147" s="38"/>
      <c r="B147" s="20"/>
      <c r="C147" s="21"/>
      <c r="D147" s="21"/>
      <c r="E147" s="25"/>
      <c r="F147" s="25"/>
      <c r="G147" s="39"/>
      <c r="H147" s="39"/>
      <c r="J147" s="4"/>
    </row>
    <row r="148" spans="1:10" ht="13.5">
      <c r="A148" s="38"/>
      <c r="B148" s="20"/>
      <c r="C148" s="34"/>
      <c r="D148" s="19"/>
      <c r="E148" s="25"/>
      <c r="F148" s="25"/>
      <c r="G148" s="39"/>
      <c r="H148" s="39"/>
      <c r="J148" s="4"/>
    </row>
    <row r="149" spans="1:10" ht="13.5">
      <c r="A149" s="38"/>
      <c r="B149" s="20"/>
      <c r="C149" s="21"/>
      <c r="D149" s="19"/>
      <c r="E149" s="25"/>
      <c r="F149" s="25"/>
      <c r="G149" s="39"/>
      <c r="H149" s="39"/>
      <c r="J149" s="4"/>
    </row>
    <row r="150" spans="1:10" ht="13.5">
      <c r="A150" s="38"/>
      <c r="B150" s="20"/>
      <c r="C150" s="34"/>
      <c r="D150" s="19"/>
      <c r="E150" s="25"/>
      <c r="F150" s="25"/>
      <c r="G150" s="39"/>
      <c r="H150" s="39"/>
      <c r="J150" s="4"/>
    </row>
    <row r="151" spans="1:10" ht="13.5">
      <c r="A151" s="38"/>
      <c r="B151" s="20"/>
      <c r="C151" s="21"/>
      <c r="D151" s="19"/>
      <c r="E151" s="25"/>
      <c r="F151" s="25"/>
      <c r="G151" s="39"/>
      <c r="H151" s="39"/>
      <c r="J151" s="4"/>
    </row>
    <row r="152" spans="1:10" ht="13.5">
      <c r="A152" s="38"/>
      <c r="B152" s="20"/>
      <c r="C152" s="21"/>
      <c r="D152" s="19"/>
      <c r="E152" s="25"/>
      <c r="F152" s="25"/>
      <c r="G152" s="39"/>
      <c r="H152" s="39"/>
      <c r="J152" s="4"/>
    </row>
    <row r="153" spans="1:10" ht="13.5">
      <c r="A153" s="38"/>
      <c r="B153" s="20"/>
      <c r="C153" s="21"/>
      <c r="D153" s="19"/>
      <c r="E153" s="25"/>
      <c r="F153" s="25"/>
      <c r="G153" s="39"/>
      <c r="H153" s="39"/>
      <c r="J153" s="4"/>
    </row>
    <row r="154" spans="1:10" ht="13.5">
      <c r="A154" s="18"/>
      <c r="B154" s="19"/>
      <c r="C154" s="21"/>
      <c r="D154" s="19"/>
      <c r="E154" s="25"/>
      <c r="F154" s="25"/>
      <c r="G154" s="23"/>
      <c r="H154" s="23"/>
      <c r="J154" s="4"/>
    </row>
    <row r="155" spans="1:10" ht="13.5">
      <c r="A155" s="38"/>
      <c r="B155" s="43"/>
      <c r="C155" s="42"/>
      <c r="D155" s="42"/>
      <c r="E155" s="46"/>
      <c r="F155" s="25"/>
      <c r="G155" s="39"/>
      <c r="H155" s="39"/>
      <c r="J155" s="4"/>
    </row>
    <row r="156" spans="1:10" ht="13.5">
      <c r="A156" s="38"/>
      <c r="B156" s="43"/>
      <c r="C156" s="42"/>
      <c r="D156" s="42"/>
      <c r="E156" s="46"/>
      <c r="F156" s="25"/>
      <c r="G156" s="39"/>
      <c r="H156" s="39"/>
      <c r="J156" s="4"/>
    </row>
    <row r="157" spans="1:10" ht="13.5">
      <c r="A157" s="38"/>
      <c r="B157" s="43"/>
      <c r="C157" s="47"/>
      <c r="D157" s="42"/>
      <c r="E157" s="46"/>
      <c r="F157" s="25"/>
      <c r="G157" s="39"/>
      <c r="H157" s="39"/>
      <c r="J157" s="4"/>
    </row>
    <row r="158" spans="1:10" ht="13.5">
      <c r="A158" s="38"/>
      <c r="B158" s="43"/>
      <c r="C158" s="42"/>
      <c r="D158" s="42"/>
      <c r="E158" s="46"/>
      <c r="F158" s="25"/>
      <c r="G158" s="40"/>
      <c r="H158" s="40"/>
      <c r="J158" s="4"/>
    </row>
    <row r="159" spans="1:10" ht="13.5">
      <c r="A159" s="18"/>
      <c r="B159" s="19"/>
      <c r="C159" s="21"/>
      <c r="D159" s="19"/>
      <c r="E159" s="25"/>
      <c r="F159" s="25"/>
      <c r="G159" s="23"/>
      <c r="H159" s="23"/>
      <c r="J159" s="4"/>
    </row>
    <row r="160" spans="1:10" ht="13.5">
      <c r="A160" s="38"/>
      <c r="B160" s="20"/>
      <c r="C160" s="21"/>
      <c r="D160" s="19"/>
      <c r="E160" s="25"/>
      <c r="F160" s="25"/>
      <c r="G160" s="39"/>
      <c r="H160" s="39"/>
      <c r="J160" s="4"/>
    </row>
    <row r="161" spans="1:10" ht="13.5">
      <c r="A161" s="38"/>
      <c r="B161" s="20"/>
      <c r="C161" s="21"/>
      <c r="D161" s="19"/>
      <c r="E161" s="25"/>
      <c r="F161" s="25"/>
      <c r="G161" s="40"/>
      <c r="H161" s="40"/>
      <c r="J161" s="4"/>
    </row>
    <row r="162" spans="1:10" ht="13.5">
      <c r="A162" s="38"/>
      <c r="B162" s="20"/>
      <c r="C162" s="34"/>
      <c r="D162" s="19"/>
      <c r="E162" s="25"/>
      <c r="F162" s="25"/>
      <c r="G162" s="39"/>
      <c r="H162" s="39"/>
      <c r="J162" s="4"/>
    </row>
    <row r="163" spans="1:10" ht="13.5">
      <c r="A163" s="38"/>
      <c r="B163" s="20"/>
      <c r="C163" s="21"/>
      <c r="D163" s="19"/>
      <c r="E163" s="25"/>
      <c r="F163" s="25"/>
      <c r="G163" s="39"/>
      <c r="H163" s="39"/>
      <c r="J163" s="4"/>
    </row>
    <row r="164" spans="1:10" ht="13.5">
      <c r="A164" s="38"/>
      <c r="B164" s="20"/>
      <c r="C164" s="34"/>
      <c r="D164" s="19"/>
      <c r="E164" s="25"/>
      <c r="F164" s="25"/>
      <c r="G164" s="39"/>
      <c r="H164" s="39"/>
      <c r="J164" s="4"/>
    </row>
    <row r="165" spans="1:10" ht="13.5">
      <c r="A165" s="38"/>
      <c r="B165" s="20"/>
      <c r="C165" s="21"/>
      <c r="D165" s="19"/>
      <c r="E165" s="25"/>
      <c r="F165" s="25"/>
      <c r="G165" s="39"/>
      <c r="H165" s="39"/>
      <c r="J165" s="4"/>
    </row>
    <row r="166" spans="1:10" ht="13.5">
      <c r="A166" s="38"/>
      <c r="B166" s="20"/>
      <c r="C166" s="34"/>
      <c r="D166" s="19"/>
      <c r="E166" s="25"/>
      <c r="F166" s="25"/>
      <c r="G166" s="39"/>
      <c r="H166" s="39"/>
      <c r="J166" s="4"/>
    </row>
    <row r="167" spans="1:10" ht="13.5">
      <c r="A167" s="38"/>
      <c r="B167" s="20"/>
      <c r="C167" s="21"/>
      <c r="D167" s="19"/>
      <c r="E167" s="25"/>
      <c r="F167" s="25"/>
      <c r="G167" s="41"/>
      <c r="H167" s="41"/>
      <c r="J167" s="4"/>
    </row>
    <row r="168" spans="1:10" ht="13.5">
      <c r="A168" s="38"/>
      <c r="B168" s="20"/>
      <c r="C168" s="34"/>
      <c r="D168" s="19"/>
      <c r="E168" s="25"/>
      <c r="F168" s="25"/>
      <c r="G168" s="41"/>
      <c r="H168" s="41"/>
      <c r="J168" s="4"/>
    </row>
    <row r="169" spans="1:10" ht="13.5">
      <c r="A169" s="38"/>
      <c r="B169" s="20"/>
      <c r="C169" s="21"/>
      <c r="D169" s="19"/>
      <c r="E169" s="25"/>
      <c r="F169" s="25"/>
      <c r="G169" s="39"/>
      <c r="H169" s="39"/>
      <c r="J169" s="4"/>
    </row>
    <row r="170" spans="1:10" ht="13.5">
      <c r="A170" s="38"/>
      <c r="B170" s="20"/>
      <c r="C170" s="34"/>
      <c r="D170" s="19"/>
      <c r="E170" s="25"/>
      <c r="F170" s="25"/>
      <c r="G170" s="39"/>
      <c r="H170" s="39"/>
      <c r="J170" s="4"/>
    </row>
    <row r="171" spans="1:10" ht="13.5">
      <c r="A171" s="18"/>
      <c r="B171" s="20"/>
      <c r="C171" s="34"/>
      <c r="D171" s="19"/>
      <c r="E171" s="25"/>
      <c r="F171" s="25"/>
      <c r="G171" s="39"/>
      <c r="H171" s="39"/>
      <c r="J171" s="4"/>
    </row>
    <row r="172" spans="1:10" ht="13.5">
      <c r="A172" s="38"/>
      <c r="B172" s="12"/>
      <c r="C172" s="4"/>
      <c r="D172" s="4"/>
      <c r="E172" s="9"/>
      <c r="F172" s="9"/>
      <c r="G172" s="35"/>
      <c r="H172" s="35"/>
      <c r="J172" s="4"/>
    </row>
    <row r="173" spans="1:8" ht="13.5">
      <c r="A173" s="38"/>
      <c r="B173" s="12"/>
      <c r="C173" s="21"/>
      <c r="D173" s="21"/>
      <c r="E173" s="9"/>
      <c r="F173" s="9"/>
      <c r="G173" s="35"/>
      <c r="H173" s="35"/>
    </row>
    <row r="174" spans="1:8" ht="13.5">
      <c r="A174" s="38"/>
      <c r="B174" s="12"/>
      <c r="C174" s="21"/>
      <c r="D174" s="21"/>
      <c r="E174" s="9"/>
      <c r="F174" s="9"/>
      <c r="G174" s="35"/>
      <c r="H174" s="35"/>
    </row>
    <row r="175" spans="1:8" ht="13.5">
      <c r="A175" s="38"/>
      <c r="B175" s="12"/>
      <c r="C175" s="21"/>
      <c r="D175" s="19"/>
      <c r="E175" s="9"/>
      <c r="F175" s="9"/>
      <c r="G175" s="35"/>
      <c r="H175" s="35"/>
    </row>
    <row r="176" spans="1:8" ht="13.5">
      <c r="A176" s="38"/>
      <c r="B176" s="20"/>
      <c r="C176" s="21"/>
      <c r="D176" s="19"/>
      <c r="E176" s="24"/>
      <c r="F176" s="9"/>
      <c r="G176" s="35"/>
      <c r="H176" s="35"/>
    </row>
    <row r="177" spans="1:8" ht="13.5">
      <c r="A177" s="38"/>
      <c r="B177" s="20"/>
      <c r="C177" s="21"/>
      <c r="D177" s="19"/>
      <c r="E177" s="25"/>
      <c r="F177" s="9"/>
      <c r="G177" s="39"/>
      <c r="H177" s="39"/>
    </row>
    <row r="178" spans="1:8" ht="13.5">
      <c r="A178" s="38"/>
      <c r="B178" s="20"/>
      <c r="C178" s="21"/>
      <c r="D178" s="19"/>
      <c r="E178" s="25"/>
      <c r="F178" s="9"/>
      <c r="G178" s="39"/>
      <c r="H178" s="39"/>
    </row>
    <row r="179" spans="1:8" ht="13.5">
      <c r="A179" s="38"/>
      <c r="B179" s="20"/>
      <c r="C179" s="21"/>
      <c r="D179" s="19"/>
      <c r="E179" s="24"/>
      <c r="F179" s="9"/>
      <c r="G179" s="35"/>
      <c r="H179" s="35"/>
    </row>
    <row r="180" spans="1:8" ht="13.5">
      <c r="A180" s="38"/>
      <c r="B180" s="20"/>
      <c r="C180" s="21"/>
      <c r="D180" s="21"/>
      <c r="E180" s="25"/>
      <c r="F180" s="9"/>
      <c r="G180" s="39"/>
      <c r="H180" s="39"/>
    </row>
    <row r="181" spans="1:8" ht="13.5">
      <c r="A181" s="38"/>
      <c r="B181" s="20"/>
      <c r="C181" s="21"/>
      <c r="D181" s="19"/>
      <c r="E181" s="24"/>
      <c r="F181" s="9"/>
      <c r="G181" s="35"/>
      <c r="H181" s="35"/>
    </row>
    <row r="182" spans="1:8" ht="13.5">
      <c r="A182" s="38"/>
      <c r="B182" s="20"/>
      <c r="C182" s="21"/>
      <c r="D182" s="21"/>
      <c r="E182" s="25"/>
      <c r="F182" s="9"/>
      <c r="G182" s="39"/>
      <c r="H182" s="39"/>
    </row>
    <row r="183" spans="1:8" ht="13.5">
      <c r="A183" s="38"/>
      <c r="B183" s="20"/>
      <c r="C183" s="21"/>
      <c r="D183" s="19"/>
      <c r="E183" s="24"/>
      <c r="F183" s="9"/>
      <c r="G183" s="39"/>
      <c r="H183" s="39"/>
    </row>
    <row r="184" spans="1:8" ht="13.5">
      <c r="A184" s="38"/>
      <c r="B184" s="20"/>
      <c r="C184" s="21"/>
      <c r="D184" s="19"/>
      <c r="E184" s="25"/>
      <c r="F184" s="9"/>
      <c r="G184" s="39"/>
      <c r="H184" s="39"/>
    </row>
    <row r="185" spans="1:8" ht="13.5">
      <c r="A185" s="38"/>
      <c r="B185" s="20"/>
      <c r="C185" s="21"/>
      <c r="D185" s="19"/>
      <c r="E185" s="24"/>
      <c r="F185" s="9"/>
      <c r="G185" s="35"/>
      <c r="H185" s="35"/>
    </row>
    <row r="186" spans="1:8" ht="13.5">
      <c r="A186" s="38"/>
      <c r="B186" s="20"/>
      <c r="C186" s="21"/>
      <c r="D186" s="21"/>
      <c r="E186" s="25"/>
      <c r="F186" s="9"/>
      <c r="G186" s="39"/>
      <c r="H186" s="39"/>
    </row>
    <row r="187" spans="1:8" ht="13.5">
      <c r="A187" s="38"/>
      <c r="B187" s="20"/>
      <c r="C187" s="21"/>
      <c r="D187" s="21"/>
      <c r="E187" s="25"/>
      <c r="F187" s="9"/>
      <c r="G187" s="39"/>
      <c r="H187" s="39"/>
    </row>
    <row r="188" spans="1:8" ht="13.5">
      <c r="A188" s="38"/>
      <c r="B188" s="20"/>
      <c r="C188" s="34"/>
      <c r="D188" s="19"/>
      <c r="E188" s="24"/>
      <c r="F188" s="9"/>
      <c r="G188" s="35"/>
      <c r="H188" s="35"/>
    </row>
    <row r="189" spans="1:10" ht="13.5">
      <c r="A189" s="38"/>
      <c r="B189" s="20"/>
      <c r="C189" s="42"/>
      <c r="D189" s="42"/>
      <c r="E189" s="25"/>
      <c r="F189" s="9"/>
      <c r="G189" s="39"/>
      <c r="H189" s="39"/>
      <c r="J189" s="4"/>
    </row>
    <row r="190" spans="1:8" ht="13.5">
      <c r="A190" s="38"/>
      <c r="B190" s="20"/>
      <c r="C190" s="21"/>
      <c r="D190" s="21"/>
      <c r="E190" s="25"/>
      <c r="F190" s="9"/>
      <c r="G190" s="39"/>
      <c r="H190" s="39"/>
    </row>
    <row r="191" spans="1:8" ht="13.5">
      <c r="A191" s="38"/>
      <c r="B191" s="20"/>
      <c r="C191" s="21"/>
      <c r="D191" s="21"/>
      <c r="E191" s="25"/>
      <c r="F191" s="9"/>
      <c r="G191" s="39"/>
      <c r="H191" s="39"/>
    </row>
    <row r="192" spans="1:8" ht="13.5">
      <c r="A192" s="38"/>
      <c r="B192" s="20"/>
      <c r="C192" s="21"/>
      <c r="D192" s="19"/>
      <c r="E192" s="24"/>
      <c r="F192" s="9"/>
      <c r="G192" s="35"/>
      <c r="H192" s="35"/>
    </row>
    <row r="193" spans="1:8" ht="13.5">
      <c r="A193" s="38"/>
      <c r="B193" s="43"/>
      <c r="C193" s="42"/>
      <c r="D193" s="42"/>
      <c r="E193" s="25"/>
      <c r="F193" s="9"/>
      <c r="G193" s="23"/>
      <c r="H193" s="23"/>
    </row>
    <row r="194" spans="1:8" ht="13.5">
      <c r="A194" s="38"/>
      <c r="B194" s="20"/>
      <c r="C194" s="21"/>
      <c r="D194" s="21"/>
      <c r="E194" s="25"/>
      <c r="F194" s="9"/>
      <c r="G194" s="39"/>
      <c r="H194" s="39"/>
    </row>
    <row r="195" spans="1:8" ht="13.5">
      <c r="A195" s="38"/>
      <c r="B195" s="20"/>
      <c r="C195" s="21"/>
      <c r="D195" s="21"/>
      <c r="E195" s="25"/>
      <c r="F195" s="9"/>
      <c r="G195" s="39"/>
      <c r="H195" s="39"/>
    </row>
    <row r="196" spans="1:8" ht="13.5">
      <c r="A196" s="38"/>
      <c r="B196" s="44"/>
      <c r="C196" s="11"/>
      <c r="D196" s="11"/>
      <c r="E196" s="9"/>
      <c r="F196" s="9"/>
      <c r="G196" s="35"/>
      <c r="H196" s="35"/>
    </row>
    <row r="197" spans="1:8" ht="13.5">
      <c r="A197" s="38"/>
      <c r="B197" s="44"/>
      <c r="C197" s="11"/>
      <c r="D197" s="11"/>
      <c r="E197" s="9"/>
      <c r="F197" s="9"/>
      <c r="G197" s="35"/>
      <c r="H197" s="35"/>
    </row>
    <row r="198" spans="1:8" ht="13.5">
      <c r="A198" s="38"/>
      <c r="B198" s="20"/>
      <c r="C198" s="21"/>
      <c r="D198" s="21"/>
      <c r="E198" s="25"/>
      <c r="F198" s="9"/>
      <c r="G198" s="39"/>
      <c r="H198" s="39"/>
    </row>
    <row r="199" spans="1:8" ht="13.5">
      <c r="A199" s="38"/>
      <c r="B199" s="43"/>
      <c r="C199" s="42"/>
      <c r="D199" s="42"/>
      <c r="E199" s="46"/>
      <c r="F199" s="9"/>
      <c r="G199" s="39"/>
      <c r="H199" s="39"/>
    </row>
    <row r="200" spans="1:8" ht="13.5">
      <c r="A200" s="38"/>
      <c r="B200" s="43"/>
      <c r="C200" s="42"/>
      <c r="D200" s="42"/>
      <c r="E200" s="46"/>
      <c r="F200" s="9"/>
      <c r="G200" s="39"/>
      <c r="H200" s="39"/>
    </row>
    <row r="201" spans="1:8" ht="13.5">
      <c r="A201" s="38"/>
      <c r="B201" s="20"/>
      <c r="C201" s="21"/>
      <c r="D201" s="21"/>
      <c r="E201" s="25"/>
      <c r="F201" s="9"/>
      <c r="G201" s="39"/>
      <c r="H201" s="39"/>
    </row>
    <row r="202" spans="1:8" ht="13.5">
      <c r="A202" s="38"/>
      <c r="B202" s="43"/>
      <c r="C202" s="42"/>
      <c r="D202" s="42"/>
      <c r="E202" s="46"/>
      <c r="F202" s="9"/>
      <c r="G202" s="39"/>
      <c r="H202" s="39"/>
    </row>
    <row r="203" spans="1:8" ht="13.5">
      <c r="A203" s="38"/>
      <c r="B203" s="20"/>
      <c r="C203" s="21"/>
      <c r="D203" s="19"/>
      <c r="E203" s="24"/>
      <c r="F203" s="9"/>
      <c r="G203" s="35"/>
      <c r="H203" s="35"/>
    </row>
    <row r="204" spans="1:8" ht="13.5">
      <c r="A204" s="38"/>
      <c r="B204" s="20"/>
      <c r="C204" s="21"/>
      <c r="D204" s="19"/>
      <c r="E204" s="25"/>
      <c r="F204" s="9"/>
      <c r="G204" s="39"/>
      <c r="H204" s="39"/>
    </row>
    <row r="205" spans="1:8" ht="13.5">
      <c r="A205" s="38"/>
      <c r="B205" s="43"/>
      <c r="C205" s="47"/>
      <c r="D205" s="42"/>
      <c r="E205" s="46"/>
      <c r="F205" s="9"/>
      <c r="G205" s="39"/>
      <c r="H205" s="39"/>
    </row>
    <row r="206" spans="1:8" ht="13.5">
      <c r="A206" s="38"/>
      <c r="B206" s="43"/>
      <c r="C206" s="42"/>
      <c r="D206" s="42"/>
      <c r="E206" s="46"/>
      <c r="F206" s="9"/>
      <c r="G206" s="39"/>
      <c r="H206" s="39"/>
    </row>
    <row r="207" spans="1:8" ht="13.5">
      <c r="A207" s="38"/>
      <c r="B207" s="20"/>
      <c r="C207" s="21"/>
      <c r="D207" s="19"/>
      <c r="E207" s="24"/>
      <c r="F207" s="9"/>
      <c r="G207" s="35"/>
      <c r="H207" s="35"/>
    </row>
    <row r="208" spans="1:8" ht="13.5">
      <c r="A208" s="38"/>
      <c r="B208" s="20"/>
      <c r="C208" s="21"/>
      <c r="D208" s="21"/>
      <c r="E208" s="25"/>
      <c r="F208" s="9"/>
      <c r="G208" s="39"/>
      <c r="H208" s="39"/>
    </row>
    <row r="209" spans="1:8" ht="13.5">
      <c r="A209" s="38"/>
      <c r="B209" s="20"/>
      <c r="C209" s="21"/>
      <c r="D209" s="19"/>
      <c r="E209" s="25"/>
      <c r="F209" s="9"/>
      <c r="G209" s="39"/>
      <c r="H209" s="39"/>
    </row>
    <row r="210" spans="1:8" ht="13.5">
      <c r="A210" s="38"/>
      <c r="B210" s="20"/>
      <c r="C210" s="21"/>
      <c r="D210" s="19"/>
      <c r="E210" s="24"/>
      <c r="F210" s="9"/>
      <c r="G210" s="35"/>
      <c r="H210" s="35"/>
    </row>
    <row r="211" spans="1:8" ht="13.5">
      <c r="A211" s="38"/>
      <c r="B211" s="43"/>
      <c r="C211" s="42"/>
      <c r="D211" s="42"/>
      <c r="E211" s="46"/>
      <c r="F211" s="9"/>
      <c r="G211" s="39"/>
      <c r="H211" s="39"/>
    </row>
    <row r="212" spans="1:8" ht="13.5">
      <c r="A212" s="38"/>
      <c r="B212" s="44"/>
      <c r="C212" s="11"/>
      <c r="D212" s="11"/>
      <c r="E212" s="9"/>
      <c r="F212" s="9"/>
      <c r="G212" s="35"/>
      <c r="H212" s="35"/>
    </row>
    <row r="213" spans="1:8" ht="13.5">
      <c r="A213" s="38"/>
      <c r="B213" s="43"/>
      <c r="C213" s="42"/>
      <c r="D213" s="42"/>
      <c r="E213" s="46"/>
      <c r="F213" s="9"/>
      <c r="G213" s="39"/>
      <c r="H213" s="39"/>
    </row>
    <row r="214" spans="1:8" ht="13.5">
      <c r="A214" s="38"/>
      <c r="B214" s="20"/>
      <c r="C214" s="34"/>
      <c r="D214" s="19"/>
      <c r="E214" s="24"/>
      <c r="F214" s="9"/>
      <c r="G214" s="35"/>
      <c r="H214" s="35"/>
    </row>
    <row r="215" spans="1:8" ht="13.5">
      <c r="A215" s="38"/>
      <c r="B215" s="20"/>
      <c r="C215" s="34"/>
      <c r="D215" s="19"/>
      <c r="E215" s="25"/>
      <c r="F215" s="9"/>
      <c r="G215" s="39"/>
      <c r="H215" s="39"/>
    </row>
    <row r="216" spans="1:8" ht="13.5">
      <c r="A216" s="38"/>
      <c r="B216" s="43"/>
      <c r="C216" s="42"/>
      <c r="D216" s="42"/>
      <c r="E216" s="25"/>
      <c r="F216" s="9"/>
      <c r="G216" s="23"/>
      <c r="H216" s="23"/>
    </row>
    <row r="217" spans="1:8" ht="13.5">
      <c r="A217" s="38"/>
      <c r="B217" s="43"/>
      <c r="C217" s="42"/>
      <c r="D217" s="42"/>
      <c r="E217" s="46"/>
      <c r="F217" s="9"/>
      <c r="G217" s="39"/>
      <c r="H217" s="39"/>
    </row>
    <row r="218" spans="1:8" ht="13.5">
      <c r="A218" s="38"/>
      <c r="B218" s="20"/>
      <c r="C218" s="21"/>
      <c r="D218" s="19"/>
      <c r="E218" s="25"/>
      <c r="F218" s="9"/>
      <c r="G218" s="39"/>
      <c r="H218" s="39"/>
    </row>
    <row r="219" spans="1:8" ht="13.5">
      <c r="A219" s="38"/>
      <c r="B219" s="44"/>
      <c r="C219" s="11"/>
      <c r="D219" s="11"/>
      <c r="E219" s="9"/>
      <c r="F219" s="9"/>
      <c r="G219" s="35"/>
      <c r="H219" s="35"/>
    </row>
    <row r="220" spans="1:8" ht="13.5">
      <c r="A220" s="38"/>
      <c r="B220" s="20"/>
      <c r="C220" s="21"/>
      <c r="D220" s="19"/>
      <c r="E220" s="25"/>
      <c r="F220" s="9"/>
      <c r="G220" s="35"/>
      <c r="H220" s="35"/>
    </row>
    <row r="221" spans="1:10" ht="13.5">
      <c r="A221" s="38"/>
      <c r="B221" s="44"/>
      <c r="C221" s="11"/>
      <c r="D221" s="11"/>
      <c r="E221" s="9"/>
      <c r="F221" s="9"/>
      <c r="G221" s="35"/>
      <c r="H221" s="35"/>
      <c r="J221" s="4"/>
    </row>
    <row r="222" spans="1:10" ht="13.5">
      <c r="A222" s="38"/>
      <c r="B222" s="20"/>
      <c r="C222" s="21"/>
      <c r="D222" s="19"/>
      <c r="E222" s="25"/>
      <c r="F222" s="9"/>
      <c r="G222" s="39"/>
      <c r="H222" s="39"/>
      <c r="J222" s="4"/>
    </row>
    <row r="223" spans="1:8" ht="13.5">
      <c r="A223" s="38"/>
      <c r="B223" s="43"/>
      <c r="C223" s="42"/>
      <c r="D223" s="42"/>
      <c r="E223" s="46"/>
      <c r="F223" s="9"/>
      <c r="G223" s="39"/>
      <c r="H223" s="39"/>
    </row>
    <row r="224" spans="1:8" ht="13.5">
      <c r="A224" s="38"/>
      <c r="B224" s="20"/>
      <c r="C224" s="21"/>
      <c r="D224" s="19"/>
      <c r="E224" s="25"/>
      <c r="F224" s="9"/>
      <c r="G224" s="39"/>
      <c r="H224" s="39"/>
    </row>
    <row r="225" spans="1:8" ht="13.5">
      <c r="A225" s="38"/>
      <c r="B225" s="44"/>
      <c r="C225" s="11"/>
      <c r="D225" s="11"/>
      <c r="E225" s="9"/>
      <c r="F225" s="9"/>
      <c r="G225" s="35"/>
      <c r="H225" s="35"/>
    </row>
    <row r="226" spans="1:8" ht="13.5">
      <c r="A226" s="38"/>
      <c r="B226" s="20"/>
      <c r="C226" s="34"/>
      <c r="D226" s="19"/>
      <c r="E226" s="25"/>
      <c r="F226" s="9"/>
      <c r="G226" s="39"/>
      <c r="H226" s="39"/>
    </row>
    <row r="227" spans="1:8" ht="13.5">
      <c r="A227" s="38"/>
      <c r="B227" s="20"/>
      <c r="C227" s="21"/>
      <c r="D227" s="19"/>
      <c r="E227" s="25"/>
      <c r="F227" s="9"/>
      <c r="G227" s="39"/>
      <c r="H227" s="39"/>
    </row>
    <row r="228" spans="1:8" ht="13.5">
      <c r="A228" s="38"/>
      <c r="B228" s="20"/>
      <c r="C228" s="21"/>
      <c r="D228" s="19"/>
      <c r="E228" s="24"/>
      <c r="F228" s="9"/>
      <c r="G228" s="35"/>
      <c r="H228" s="35"/>
    </row>
    <row r="229" spans="1:10" ht="13.5">
      <c r="A229" s="38"/>
      <c r="B229" s="20"/>
      <c r="C229" s="34"/>
      <c r="D229" s="19"/>
      <c r="E229" s="25"/>
      <c r="F229" s="9"/>
      <c r="G229" s="39"/>
      <c r="H229" s="39"/>
      <c r="J229" s="4"/>
    </row>
    <row r="230" spans="1:10" ht="13.5">
      <c r="A230" s="38"/>
      <c r="B230" s="20"/>
      <c r="C230" s="21"/>
      <c r="D230" s="19"/>
      <c r="E230" s="25"/>
      <c r="F230" s="9"/>
      <c r="G230" s="39"/>
      <c r="H230" s="39"/>
      <c r="J230" s="4"/>
    </row>
    <row r="231" spans="1:10" ht="13.5">
      <c r="A231" s="38"/>
      <c r="B231" s="43"/>
      <c r="C231" s="42"/>
      <c r="D231" s="42"/>
      <c r="E231" s="25"/>
      <c r="F231" s="9"/>
      <c r="G231" s="23"/>
      <c r="H231" s="23"/>
      <c r="J231" s="4"/>
    </row>
    <row r="232" spans="1:8" ht="13.5">
      <c r="A232" s="38"/>
      <c r="B232" s="20"/>
      <c r="C232" s="21"/>
      <c r="D232" s="19"/>
      <c r="E232" s="25"/>
      <c r="F232" s="9"/>
      <c r="G232" s="35"/>
      <c r="H232" s="35"/>
    </row>
    <row r="233" spans="1:8" ht="13.5">
      <c r="A233" s="38"/>
      <c r="B233" s="43"/>
      <c r="C233" s="42"/>
      <c r="D233" s="42"/>
      <c r="E233" s="25"/>
      <c r="F233" s="9"/>
      <c r="G233" s="23"/>
      <c r="H233" s="23"/>
    </row>
    <row r="234" spans="1:8" ht="13.5">
      <c r="A234" s="38"/>
      <c r="B234" s="20"/>
      <c r="C234" s="21"/>
      <c r="D234" s="19"/>
      <c r="E234" s="25"/>
      <c r="F234" s="9"/>
      <c r="G234" s="35"/>
      <c r="H234" s="35"/>
    </row>
    <row r="235" spans="1:8" ht="13.5">
      <c r="A235" s="38"/>
      <c r="B235" s="20"/>
      <c r="C235" s="21"/>
      <c r="D235" s="19"/>
      <c r="E235" s="24"/>
      <c r="F235" s="9"/>
      <c r="G235" s="39"/>
      <c r="H235" s="39"/>
    </row>
    <row r="236" spans="1:8" ht="13.5">
      <c r="A236" s="38"/>
      <c r="B236" s="20"/>
      <c r="C236" s="21"/>
      <c r="D236" s="19"/>
      <c r="E236" s="25"/>
      <c r="F236" s="9"/>
      <c r="G236" s="40"/>
      <c r="H236" s="40"/>
    </row>
    <row r="237" spans="1:8" ht="13.5">
      <c r="A237" s="38"/>
      <c r="B237" s="20"/>
      <c r="C237" s="34"/>
      <c r="D237" s="19"/>
      <c r="E237" s="25"/>
      <c r="F237" s="9"/>
      <c r="G237" s="39"/>
      <c r="H237" s="39"/>
    </row>
    <row r="238" spans="1:8" ht="13.5">
      <c r="A238" s="38"/>
      <c r="B238" s="20"/>
      <c r="C238" s="21"/>
      <c r="D238" s="19"/>
      <c r="E238" s="25"/>
      <c r="F238" s="9"/>
      <c r="G238" s="39"/>
      <c r="H238" s="39"/>
    </row>
    <row r="239" spans="1:8" ht="13.5">
      <c r="A239" s="38"/>
      <c r="B239" s="20"/>
      <c r="C239" s="21"/>
      <c r="D239" s="19"/>
      <c r="E239" s="25"/>
      <c r="F239" s="9"/>
      <c r="G239" s="39"/>
      <c r="H239" s="39"/>
    </row>
    <row r="240" spans="1:8" ht="13.5">
      <c r="A240" s="38"/>
      <c r="B240" s="20"/>
      <c r="C240" s="34"/>
      <c r="D240" s="19"/>
      <c r="E240" s="25"/>
      <c r="F240" s="9"/>
      <c r="G240" s="39"/>
      <c r="H240" s="39"/>
    </row>
    <row r="241" spans="1:8" ht="13.5">
      <c r="A241" s="38"/>
      <c r="B241" s="44"/>
      <c r="C241" s="11"/>
      <c r="D241" s="11"/>
      <c r="E241" s="9"/>
      <c r="F241" s="9"/>
      <c r="G241" s="35"/>
      <c r="H241" s="35"/>
    </row>
    <row r="242" spans="1:8" ht="13.5">
      <c r="A242" s="38"/>
      <c r="B242" s="43"/>
      <c r="C242" s="42"/>
      <c r="D242" s="42"/>
      <c r="E242" s="46"/>
      <c r="F242" s="9"/>
      <c r="G242" s="39"/>
      <c r="H242" s="39"/>
    </row>
    <row r="243" spans="1:8" ht="13.5">
      <c r="A243" s="38"/>
      <c r="B243" s="20"/>
      <c r="C243" s="21"/>
      <c r="D243" s="21"/>
      <c r="E243" s="24"/>
      <c r="F243" s="9"/>
      <c r="G243" s="39"/>
      <c r="H243" s="39"/>
    </row>
    <row r="244" spans="1:8" ht="13.5">
      <c r="A244" s="38"/>
      <c r="B244" s="20"/>
      <c r="C244" s="21"/>
      <c r="D244" s="19"/>
      <c r="E244" s="25"/>
      <c r="F244" s="9"/>
      <c r="G244" s="39"/>
      <c r="H244" s="39"/>
    </row>
    <row r="245" spans="1:8" ht="13.5">
      <c r="A245" s="38"/>
      <c r="B245" s="43"/>
      <c r="C245" s="47"/>
      <c r="D245" s="42"/>
      <c r="E245" s="46"/>
      <c r="F245" s="9"/>
      <c r="G245" s="39"/>
      <c r="H245" s="39"/>
    </row>
    <row r="246" spans="1:8" ht="13.5">
      <c r="A246" s="38"/>
      <c r="B246" s="20"/>
      <c r="C246" s="21"/>
      <c r="D246" s="19"/>
      <c r="E246" s="25"/>
      <c r="F246" s="9"/>
      <c r="G246" s="39"/>
      <c r="H246" s="39"/>
    </row>
    <row r="247" spans="1:8" ht="13.5">
      <c r="A247" s="38"/>
      <c r="B247" s="20"/>
      <c r="C247" s="34"/>
      <c r="D247" s="19"/>
      <c r="E247" s="25"/>
      <c r="F247" s="9"/>
      <c r="G247" s="39"/>
      <c r="H247" s="39"/>
    </row>
    <row r="248" spans="1:8" ht="13.5">
      <c r="A248" s="38"/>
      <c r="B248" s="20"/>
      <c r="C248" s="21"/>
      <c r="D248" s="19"/>
      <c r="E248" s="25"/>
      <c r="F248" s="9"/>
      <c r="G248" s="41"/>
      <c r="H248" s="41"/>
    </row>
    <row r="249" spans="1:8" ht="13.5">
      <c r="A249" s="38"/>
      <c r="B249" s="44"/>
      <c r="C249" s="45"/>
      <c r="D249" s="11"/>
      <c r="E249" s="9"/>
      <c r="F249" s="9"/>
      <c r="G249" s="35"/>
      <c r="H249" s="35"/>
    </row>
    <row r="250" spans="1:8" ht="13.5">
      <c r="A250" s="38"/>
      <c r="B250" s="20"/>
      <c r="C250" s="21"/>
      <c r="D250" s="19"/>
      <c r="E250" s="25"/>
      <c r="F250" s="9"/>
      <c r="G250" s="35"/>
      <c r="H250" s="35"/>
    </row>
    <row r="251" spans="1:8" ht="13.5">
      <c r="A251" s="38"/>
      <c r="B251" s="20"/>
      <c r="C251" s="21"/>
      <c r="D251" s="19"/>
      <c r="E251" s="25"/>
      <c r="F251" s="9"/>
      <c r="G251" s="39"/>
      <c r="H251" s="39"/>
    </row>
    <row r="252" spans="1:8" ht="13.5">
      <c r="A252" s="38"/>
      <c r="B252" s="44"/>
      <c r="C252" s="11"/>
      <c r="D252" s="11"/>
      <c r="E252" s="9"/>
      <c r="F252" s="9"/>
      <c r="G252" s="35"/>
      <c r="H252" s="35"/>
    </row>
    <row r="253" spans="1:8" ht="13.5">
      <c r="A253" s="38"/>
      <c r="B253" s="20"/>
      <c r="C253" s="21"/>
      <c r="D253" s="19"/>
      <c r="E253" s="25"/>
      <c r="F253" s="9"/>
      <c r="G253" s="39"/>
      <c r="H253" s="39"/>
    </row>
    <row r="254" spans="1:8" ht="13.5">
      <c r="A254" s="38"/>
      <c r="B254" s="44"/>
      <c r="C254" s="11"/>
      <c r="D254" s="11"/>
      <c r="E254" s="9"/>
      <c r="F254" s="9"/>
      <c r="G254" s="35"/>
      <c r="H254" s="35"/>
    </row>
    <row r="255" spans="1:8" ht="13.5">
      <c r="A255" s="38"/>
      <c r="B255" s="20"/>
      <c r="C255" s="21"/>
      <c r="D255" s="19"/>
      <c r="E255" s="25"/>
      <c r="F255" s="9"/>
      <c r="G255" s="35"/>
      <c r="H255" s="35"/>
    </row>
    <row r="256" spans="1:8" ht="13.5">
      <c r="A256" s="38"/>
      <c r="B256" s="20"/>
      <c r="C256" s="21"/>
      <c r="D256" s="19"/>
      <c r="E256" s="25"/>
      <c r="F256" s="9"/>
      <c r="G256" s="35"/>
      <c r="H256" s="35"/>
    </row>
    <row r="257" spans="1:8" ht="13.5">
      <c r="A257" s="38"/>
      <c r="B257" s="20"/>
      <c r="C257" s="21"/>
      <c r="D257" s="19"/>
      <c r="E257" s="25"/>
      <c r="F257" s="9"/>
      <c r="G257" s="39"/>
      <c r="H257" s="39"/>
    </row>
    <row r="258" spans="1:8" ht="13.5">
      <c r="A258" s="38"/>
      <c r="B258" s="20"/>
      <c r="C258" s="21"/>
      <c r="D258" s="19"/>
      <c r="E258" s="25"/>
      <c r="F258" s="9"/>
      <c r="G258" s="35"/>
      <c r="H258" s="35"/>
    </row>
    <row r="259" spans="1:10" ht="13.5">
      <c r="A259" s="38"/>
      <c r="B259" s="20"/>
      <c r="C259" s="34"/>
      <c r="D259" s="19"/>
      <c r="E259" s="25"/>
      <c r="F259" s="9"/>
      <c r="G259" s="41"/>
      <c r="H259" s="41"/>
      <c r="J259" s="4"/>
    </row>
    <row r="260" spans="1:9" ht="13.5">
      <c r="A260" s="38"/>
      <c r="B260" s="20"/>
      <c r="C260" s="21"/>
      <c r="D260" s="19"/>
      <c r="E260" s="24"/>
      <c r="F260" s="9"/>
      <c r="G260" s="39"/>
      <c r="H260" s="39"/>
      <c r="I260" s="4"/>
    </row>
    <row r="261" spans="1:9" ht="13.5">
      <c r="A261" s="38"/>
      <c r="B261" s="43"/>
      <c r="C261" s="42"/>
      <c r="D261" s="42"/>
      <c r="E261" s="46"/>
      <c r="F261" s="9"/>
      <c r="G261" s="40"/>
      <c r="H261" s="40"/>
      <c r="I261" s="4"/>
    </row>
    <row r="262" spans="1:9" ht="13.5">
      <c r="A262" s="38"/>
      <c r="B262" s="43"/>
      <c r="C262" s="42"/>
      <c r="D262" s="42"/>
      <c r="E262" s="46"/>
      <c r="F262" s="9"/>
      <c r="G262" s="39"/>
      <c r="H262" s="39"/>
      <c r="I262" s="4"/>
    </row>
    <row r="263" spans="1:9" ht="13.5">
      <c r="A263" s="38"/>
      <c r="B263" s="43"/>
      <c r="C263" s="42"/>
      <c r="D263" s="42"/>
      <c r="E263" s="46"/>
      <c r="F263" s="9"/>
      <c r="G263" s="39"/>
      <c r="H263" s="39"/>
      <c r="I263" s="4"/>
    </row>
    <row r="264" spans="1:10" ht="13.5">
      <c r="A264" s="38"/>
      <c r="B264" s="20"/>
      <c r="C264" s="21"/>
      <c r="D264" s="19"/>
      <c r="E264" s="25"/>
      <c r="F264" s="9"/>
      <c r="G264" s="39"/>
      <c r="H264" s="39"/>
      <c r="J264" s="4"/>
    </row>
    <row r="265" spans="1:8" ht="13.5">
      <c r="A265" s="38"/>
      <c r="B265" s="20"/>
      <c r="C265" s="34"/>
      <c r="D265" s="19"/>
      <c r="E265" s="25"/>
      <c r="F265" s="9"/>
      <c r="G265" s="39"/>
      <c r="H265" s="39"/>
    </row>
    <row r="266" spans="1:8" ht="13.5">
      <c r="A266" s="38"/>
      <c r="B266" s="20"/>
      <c r="C266" s="21"/>
      <c r="D266" s="19"/>
      <c r="E266" s="25"/>
      <c r="F266" s="9"/>
      <c r="G266" s="39"/>
      <c r="H266" s="39"/>
    </row>
    <row r="267" spans="1:10" ht="13.5">
      <c r="A267" s="38"/>
      <c r="B267" s="20"/>
      <c r="C267" s="21"/>
      <c r="D267" s="19"/>
      <c r="E267" s="24"/>
      <c r="F267" s="9"/>
      <c r="G267" s="39"/>
      <c r="H267" s="39"/>
      <c r="I267" s="4"/>
      <c r="J267" s="4"/>
    </row>
    <row r="268" spans="1:8" ht="13.5">
      <c r="A268" s="38"/>
      <c r="B268" s="43"/>
      <c r="C268" s="42"/>
      <c r="D268" s="42"/>
      <c r="E268" s="24"/>
      <c r="F268" s="9"/>
      <c r="G268" s="39"/>
      <c r="H268" s="39"/>
    </row>
    <row r="269" spans="1:10" ht="13.5">
      <c r="A269" s="38"/>
      <c r="B269" s="20"/>
      <c r="C269" s="21"/>
      <c r="D269" s="19"/>
      <c r="E269" s="25"/>
      <c r="F269" s="9"/>
      <c r="G269" s="39"/>
      <c r="H269" s="39"/>
      <c r="J269" s="4"/>
    </row>
    <row r="270" spans="1:8" ht="13.5">
      <c r="A270" s="38"/>
      <c r="B270" s="20"/>
      <c r="C270" s="21"/>
      <c r="D270" s="19"/>
      <c r="E270" s="25"/>
      <c r="F270" s="25"/>
      <c r="G270" s="39"/>
      <c r="H270" s="39"/>
    </row>
    <row r="271" spans="1:8" ht="13.5">
      <c r="A271" s="38"/>
      <c r="B271" s="20"/>
      <c r="C271" s="21"/>
      <c r="D271" s="19"/>
      <c r="E271" s="25"/>
      <c r="F271" s="25"/>
      <c r="G271" s="39"/>
      <c r="H271" s="39"/>
    </row>
    <row r="272" spans="1:8" ht="13.5">
      <c r="A272" s="32"/>
      <c r="B272" s="19"/>
      <c r="C272" s="21"/>
      <c r="D272" s="19"/>
      <c r="E272" s="20"/>
      <c r="F272" s="24"/>
      <c r="G272" s="4"/>
      <c r="H272" s="4"/>
    </row>
    <row r="273" spans="1:8" ht="13.5">
      <c r="A273" s="32"/>
      <c r="B273" s="19"/>
      <c r="C273" s="21"/>
      <c r="D273" s="19"/>
      <c r="E273" s="20"/>
      <c r="F273" s="20"/>
      <c r="G273" s="4"/>
      <c r="H273" s="4"/>
    </row>
    <row r="274" spans="1:8" ht="13.5">
      <c r="A274" s="32"/>
      <c r="B274" s="19"/>
      <c r="C274" s="21"/>
      <c r="D274" s="19"/>
      <c r="E274" s="22"/>
      <c r="F274" s="20"/>
      <c r="G274" s="4"/>
      <c r="H274" s="4"/>
    </row>
    <row r="275" spans="1:8" ht="13.5">
      <c r="A275" s="32"/>
      <c r="B275" s="19"/>
      <c r="C275" s="21"/>
      <c r="D275" s="19"/>
      <c r="E275" s="22"/>
      <c r="F275" s="20"/>
      <c r="G275" s="4"/>
      <c r="H275" s="4"/>
    </row>
    <row r="276" spans="1:8" ht="13.5">
      <c r="A276" s="32"/>
      <c r="B276" s="19"/>
      <c r="C276" s="21"/>
      <c r="D276" s="19"/>
      <c r="E276" s="20"/>
      <c r="F276" s="20"/>
      <c r="G276" s="4"/>
      <c r="H276" s="4"/>
    </row>
    <row r="277" spans="1:8" ht="13.5">
      <c r="A277" s="18"/>
      <c r="B277" s="19"/>
      <c r="C277" s="21"/>
      <c r="D277" s="19"/>
      <c r="E277" s="19"/>
      <c r="F277" s="19"/>
      <c r="G277" s="19"/>
      <c r="H277" s="19"/>
    </row>
    <row r="278" spans="1:8" ht="13.5">
      <c r="A278" s="32"/>
      <c r="B278" s="19"/>
      <c r="C278" s="21"/>
      <c r="D278" s="19"/>
      <c r="E278" s="19"/>
      <c r="F278" s="21"/>
      <c r="G278" s="19"/>
      <c r="H278" s="19"/>
    </row>
    <row r="279" spans="1:8" ht="13.5">
      <c r="A279" s="32"/>
      <c r="B279" s="19"/>
      <c r="C279" s="21"/>
      <c r="D279" s="19"/>
      <c r="E279" s="19"/>
      <c r="F279" s="21"/>
      <c r="G279" s="19"/>
      <c r="H279" s="19"/>
    </row>
    <row r="280" spans="1:8" ht="13.5">
      <c r="A280" s="32"/>
      <c r="B280" s="19"/>
      <c r="C280" s="21"/>
      <c r="D280" s="19"/>
      <c r="E280" s="23"/>
      <c r="F280" s="21"/>
      <c r="G280" s="19"/>
      <c r="H280" s="19"/>
    </row>
    <row r="281" spans="1:8" ht="13.5">
      <c r="A281" s="32"/>
      <c r="C281" s="21"/>
      <c r="D281" s="19"/>
      <c r="E281" s="19"/>
      <c r="F281" s="21"/>
      <c r="G281" s="19"/>
      <c r="H281" s="19"/>
    </row>
    <row r="282" spans="1:8" ht="13.5">
      <c r="A282" s="32"/>
      <c r="B282" s="19"/>
      <c r="C282" s="21"/>
      <c r="D282" s="19"/>
      <c r="E282" s="19"/>
      <c r="F282" s="21"/>
      <c r="G282" s="19"/>
      <c r="H282" s="19"/>
    </row>
    <row r="283" spans="1:8" ht="13.5">
      <c r="A283" s="32"/>
      <c r="B283" s="19"/>
      <c r="C283" s="21"/>
      <c r="D283" s="19"/>
      <c r="E283" s="4"/>
      <c r="F283" s="21"/>
      <c r="G283" s="19"/>
      <c r="H283" s="19"/>
    </row>
    <row r="284" spans="2:8" ht="12.75">
      <c r="B284" s="19"/>
      <c r="C284" s="21"/>
      <c r="D284" s="19"/>
      <c r="E284" s="21"/>
      <c r="F284" s="21"/>
      <c r="G284" s="19"/>
      <c r="H284" s="19"/>
    </row>
    <row r="285" spans="1:8" ht="13.5">
      <c r="A285" s="32"/>
      <c r="B285" s="19"/>
      <c r="C285" s="21"/>
      <c r="D285" s="19"/>
      <c r="E285" s="21"/>
      <c r="F285" s="21"/>
      <c r="G285" s="19"/>
      <c r="H285" s="19"/>
    </row>
    <row r="286" spans="1:8" ht="13.5">
      <c r="A286" s="32"/>
      <c r="B286" s="19"/>
      <c r="C286" s="4"/>
      <c r="E286" s="16"/>
      <c r="F286" s="16"/>
      <c r="G286" s="4"/>
      <c r="H286" s="4"/>
    </row>
    <row r="287" spans="1:10" ht="13.5">
      <c r="A287" s="32"/>
      <c r="B287" s="19"/>
      <c r="C287" s="21"/>
      <c r="D287" s="19"/>
      <c r="E287" s="19"/>
      <c r="F287" s="19"/>
      <c r="G287" s="19"/>
      <c r="H287" s="19"/>
      <c r="I287" s="21"/>
      <c r="J287" s="4"/>
    </row>
    <row r="288" spans="1:9" ht="13.5">
      <c r="A288" s="32"/>
      <c r="B288" s="19"/>
      <c r="C288" s="21"/>
      <c r="D288" s="19"/>
      <c r="E288" s="19"/>
      <c r="F288" s="20"/>
      <c r="G288" s="19"/>
      <c r="H288" s="19"/>
      <c r="I288" s="19"/>
    </row>
    <row r="289" spans="1:8" ht="13.5">
      <c r="A289" s="32"/>
      <c r="B289" s="19"/>
      <c r="E289" s="16"/>
      <c r="F289" s="16"/>
      <c r="G289" s="4"/>
      <c r="H289" s="4"/>
    </row>
    <row r="290" spans="1:8" ht="13.5">
      <c r="A290" s="32"/>
      <c r="B290" s="19"/>
      <c r="E290" s="16"/>
      <c r="F290" s="16"/>
      <c r="G290" s="4"/>
      <c r="H290" s="4"/>
    </row>
    <row r="291" spans="1:8" ht="13.5">
      <c r="A291" s="32"/>
      <c r="B291" s="19"/>
      <c r="C291" s="19"/>
      <c r="D291" s="21"/>
      <c r="E291" s="24"/>
      <c r="F291" s="20"/>
      <c r="G291" s="19"/>
      <c r="H291" s="19"/>
    </row>
    <row r="292" spans="1:8" ht="13.5">
      <c r="A292" s="32"/>
      <c r="B292" s="19"/>
      <c r="C292" s="19"/>
      <c r="D292" s="19"/>
      <c r="E292" s="24"/>
      <c r="F292" s="25"/>
      <c r="G292" s="19"/>
      <c r="H292" s="19"/>
    </row>
    <row r="293" spans="1:8" ht="13.5">
      <c r="A293" s="32"/>
      <c r="B293" s="19"/>
      <c r="C293" s="19"/>
      <c r="D293" s="19"/>
      <c r="E293" s="24"/>
      <c r="F293" s="25"/>
      <c r="G293" s="19"/>
      <c r="H293" s="19"/>
    </row>
    <row r="294" spans="1:10" ht="13.5">
      <c r="A294" s="18"/>
      <c r="B294" s="19"/>
      <c r="C294" s="19"/>
      <c r="D294" s="19"/>
      <c r="E294" s="24"/>
      <c r="F294" s="25"/>
      <c r="G294" s="19"/>
      <c r="H294" s="19"/>
      <c r="I294" s="19"/>
      <c r="J294" s="19"/>
    </row>
    <row r="295" spans="1:10" ht="13.5">
      <c r="A295" s="32"/>
      <c r="B295" s="19"/>
      <c r="C295" s="19"/>
      <c r="D295" s="19"/>
      <c r="E295" s="24"/>
      <c r="F295" s="25"/>
      <c r="G295" s="19"/>
      <c r="H295" s="19"/>
      <c r="I295" s="19"/>
      <c r="J295" s="19"/>
    </row>
    <row r="296" spans="1:10" ht="13.5">
      <c r="A296" s="32"/>
      <c r="B296" s="19"/>
      <c r="C296" s="19"/>
      <c r="D296" s="19"/>
      <c r="E296" s="24"/>
      <c r="F296" s="25"/>
      <c r="G296" s="19"/>
      <c r="H296" s="19"/>
      <c r="I296" s="19"/>
      <c r="J296" s="19"/>
    </row>
    <row r="297" spans="1:8" ht="13.5">
      <c r="A297" s="18"/>
      <c r="B297" s="19"/>
      <c r="C297" s="19"/>
      <c r="D297" s="19"/>
      <c r="E297" s="24"/>
      <c r="F297" s="25"/>
      <c r="G297" s="19"/>
      <c r="H297" s="19"/>
    </row>
    <row r="298" spans="1:8" ht="13.5">
      <c r="A298" s="18"/>
      <c r="C298" s="19"/>
      <c r="D298" s="19"/>
      <c r="E298" s="24"/>
      <c r="F298" s="25"/>
      <c r="G298" s="19"/>
      <c r="H298" s="19"/>
    </row>
    <row r="299" spans="1:8" ht="13.5">
      <c r="A299" s="32"/>
      <c r="C299" s="19"/>
      <c r="D299" s="19"/>
      <c r="E299" s="24"/>
      <c r="F299" s="25"/>
      <c r="G299" s="19"/>
      <c r="H299" s="19"/>
    </row>
    <row r="300" spans="1:8" ht="13.5">
      <c r="A300" s="32"/>
      <c r="C300" s="19"/>
      <c r="D300" s="19"/>
      <c r="E300" s="24"/>
      <c r="F300" s="25"/>
      <c r="G300" s="21"/>
      <c r="H300" s="21"/>
    </row>
    <row r="301" spans="1:8" ht="13.5">
      <c r="A301" s="32"/>
      <c r="C301" s="19"/>
      <c r="D301" s="21"/>
      <c r="E301" s="24"/>
      <c r="F301" s="25"/>
      <c r="G301" s="19"/>
      <c r="H301" s="19"/>
    </row>
    <row r="302" spans="1:8" ht="13.5">
      <c r="A302" s="32"/>
      <c r="C302" s="19"/>
      <c r="D302" s="19"/>
      <c r="E302" s="24"/>
      <c r="F302" s="25"/>
      <c r="G302" s="19"/>
      <c r="H302" s="19"/>
    </row>
    <row r="303" spans="1:8" ht="13.5">
      <c r="A303" s="32"/>
      <c r="B303" s="19"/>
      <c r="C303" s="19"/>
      <c r="D303" s="21"/>
      <c r="E303" s="24"/>
      <c r="F303" s="25"/>
      <c r="G303" s="19"/>
      <c r="H303" s="19"/>
    </row>
    <row r="304" spans="1:8" ht="13.5">
      <c r="A304" s="32"/>
      <c r="B304" s="19"/>
      <c r="C304" s="19"/>
      <c r="D304" s="19"/>
      <c r="E304" s="24"/>
      <c r="F304" s="25"/>
      <c r="G304" s="19"/>
      <c r="H304" s="19"/>
    </row>
    <row r="305" spans="1:8" ht="13.5">
      <c r="A305" s="32"/>
      <c r="B305" s="19"/>
      <c r="C305" s="19"/>
      <c r="D305" s="19"/>
      <c r="E305" s="24"/>
      <c r="F305" s="25"/>
      <c r="G305" s="4"/>
      <c r="H305" s="4"/>
    </row>
    <row r="306" spans="1:8" ht="13.5">
      <c r="A306" s="32"/>
      <c r="B306" s="19"/>
      <c r="C306" s="19"/>
      <c r="D306" s="19"/>
      <c r="E306" s="24"/>
      <c r="F306" s="25"/>
      <c r="G306" s="19"/>
      <c r="H306" s="19"/>
    </row>
    <row r="307" spans="1:8" ht="13.5">
      <c r="A307" s="32"/>
      <c r="B307" s="19"/>
      <c r="C307" s="19"/>
      <c r="D307" s="19"/>
      <c r="E307" s="24"/>
      <c r="F307" s="25"/>
      <c r="G307" s="19"/>
      <c r="H307" s="19"/>
    </row>
    <row r="308" spans="1:8" ht="13.5">
      <c r="A308" s="32"/>
      <c r="B308" s="19"/>
      <c r="C308" s="19"/>
      <c r="D308" s="19"/>
      <c r="E308" s="24"/>
      <c r="F308" s="25"/>
      <c r="G308" s="19"/>
      <c r="H308" s="19"/>
    </row>
    <row r="309" spans="1:8" ht="13.5">
      <c r="A309" s="32"/>
      <c r="B309" s="19"/>
      <c r="C309" s="19"/>
      <c r="D309" s="19"/>
      <c r="E309" s="24"/>
      <c r="F309" s="25"/>
      <c r="G309" s="19"/>
      <c r="H309" s="19"/>
    </row>
    <row r="310" spans="1:8" ht="13.5">
      <c r="A310" s="32"/>
      <c r="B310" s="19"/>
      <c r="C310" s="19"/>
      <c r="D310" s="19"/>
      <c r="E310" s="24"/>
      <c r="F310" s="25"/>
      <c r="G310" s="19"/>
      <c r="H310" s="19"/>
    </row>
    <row r="311" spans="1:8" ht="13.5">
      <c r="A311" s="32"/>
      <c r="B311" s="19"/>
      <c r="C311" s="19"/>
      <c r="D311" s="19"/>
      <c r="E311" s="24"/>
      <c r="F311" s="25"/>
      <c r="G311" s="4"/>
      <c r="H311" s="4"/>
    </row>
    <row r="312" spans="1:8" ht="13.5">
      <c r="A312" s="32"/>
      <c r="B312" s="19"/>
      <c r="C312" s="19"/>
      <c r="D312" s="19"/>
      <c r="E312" s="24"/>
      <c r="F312" s="25"/>
      <c r="G312" s="19"/>
      <c r="H312" s="19"/>
    </row>
    <row r="313" spans="1:8" ht="13.5">
      <c r="A313" s="32"/>
      <c r="B313" s="19"/>
      <c r="C313" s="19"/>
      <c r="D313" s="19"/>
      <c r="E313" s="24"/>
      <c r="F313" s="25"/>
      <c r="G313" s="4"/>
      <c r="H313" s="4"/>
    </row>
    <row r="314" spans="1:8" ht="13.5">
      <c r="A314" s="32"/>
      <c r="B314" s="19"/>
      <c r="C314" s="19"/>
      <c r="D314" s="19"/>
      <c r="E314" s="24"/>
      <c r="F314" s="25"/>
      <c r="G314" s="19"/>
      <c r="H314" s="19"/>
    </row>
    <row r="315" spans="1:9" ht="13.5">
      <c r="A315" s="32"/>
      <c r="B315" s="19"/>
      <c r="C315" s="19"/>
      <c r="D315" s="19"/>
      <c r="E315" s="24"/>
      <c r="F315" s="25"/>
      <c r="G315" s="19"/>
      <c r="H315" s="19"/>
      <c r="I315" s="21"/>
    </row>
    <row r="316" spans="1:9" ht="13.5">
      <c r="A316" s="32"/>
      <c r="B316" s="19"/>
      <c r="C316" s="19"/>
      <c r="D316" s="19"/>
      <c r="E316" s="24"/>
      <c r="F316" s="25"/>
      <c r="G316" s="19"/>
      <c r="H316" s="19"/>
      <c r="I316" s="19"/>
    </row>
    <row r="317" spans="1:8" ht="13.5">
      <c r="A317" s="32"/>
      <c r="B317" s="19"/>
      <c r="C317" s="19"/>
      <c r="D317" s="19"/>
      <c r="E317" s="24"/>
      <c r="F317" s="25"/>
      <c r="G317" s="19"/>
      <c r="H317" s="19"/>
    </row>
    <row r="318" spans="1:8" ht="13.5">
      <c r="A318" s="32"/>
      <c r="B318" s="19"/>
      <c r="C318" s="19"/>
      <c r="D318" s="19"/>
      <c r="E318" s="24"/>
      <c r="F318" s="25"/>
      <c r="G318" s="19"/>
      <c r="H318" s="19"/>
    </row>
    <row r="319" spans="1:8" ht="13.5">
      <c r="A319" s="32"/>
      <c r="B319" s="19"/>
      <c r="C319" s="19"/>
      <c r="D319" s="19"/>
      <c r="E319" s="24"/>
      <c r="F319" s="25"/>
      <c r="G319" s="4"/>
      <c r="H319" s="4"/>
    </row>
    <row r="320" spans="1:8" ht="13.5">
      <c r="A320" s="32"/>
      <c r="B320" s="19"/>
      <c r="C320" s="19"/>
      <c r="D320" s="19"/>
      <c r="E320" s="24"/>
      <c r="F320" s="25"/>
      <c r="G320" s="21"/>
      <c r="H320" s="21"/>
    </row>
    <row r="321" spans="1:8" ht="13.5">
      <c r="A321" s="32"/>
      <c r="B321" s="19"/>
      <c r="C321" s="19"/>
      <c r="D321" s="19"/>
      <c r="E321" s="24"/>
      <c r="F321" s="25"/>
      <c r="G321" s="19"/>
      <c r="H321" s="19"/>
    </row>
    <row r="322" spans="1:2" ht="13.5">
      <c r="A322" s="32"/>
      <c r="B322" s="19"/>
    </row>
    <row r="323" spans="1:2" ht="13.5">
      <c r="A323" s="32"/>
      <c r="B323" s="19"/>
    </row>
    <row r="324" spans="1:2" ht="13.5">
      <c r="A324" s="32"/>
      <c r="B324" s="19"/>
    </row>
    <row r="325" spans="1:3" ht="13.5">
      <c r="A325" s="32"/>
      <c r="B325" s="19"/>
      <c r="C325" s="19"/>
    </row>
    <row r="326" spans="1:3" ht="13.5">
      <c r="A326" s="32"/>
      <c r="B326" s="19"/>
      <c r="C326" s="19"/>
    </row>
    <row r="327" ht="13.5">
      <c r="A327" s="32"/>
    </row>
    <row r="328" ht="13.5">
      <c r="A328" s="32"/>
    </row>
    <row r="329" spans="1:2" ht="13.5">
      <c r="A329" s="32"/>
      <c r="B329" s="19"/>
    </row>
    <row r="330" spans="1:2" ht="13.5">
      <c r="A330" s="32"/>
      <c r="B330" s="19"/>
    </row>
    <row r="331" spans="2:8" ht="12.75">
      <c r="B331" s="19"/>
      <c r="D331" s="19"/>
      <c r="E331" s="19"/>
      <c r="F331" s="19"/>
      <c r="G331" s="19"/>
      <c r="H331" s="19"/>
    </row>
    <row r="332" spans="2:8" ht="12.75">
      <c r="B332" s="19"/>
      <c r="D332" s="19"/>
      <c r="E332" s="19"/>
      <c r="F332" s="19"/>
      <c r="G332" s="19"/>
      <c r="H332" s="19"/>
    </row>
    <row r="333" spans="2:8" ht="12.75">
      <c r="B333" s="19"/>
      <c r="E333" s="16"/>
      <c r="F333" s="16"/>
      <c r="G333" s="4"/>
      <c r="H333" s="4"/>
    </row>
    <row r="334" spans="5:8" ht="12.75">
      <c r="E334" s="16"/>
      <c r="F334" s="16"/>
      <c r="G334" s="4"/>
      <c r="H334" s="4"/>
    </row>
    <row r="335" spans="5:8" ht="12.75">
      <c r="E335" s="16"/>
      <c r="F335" s="16"/>
      <c r="G335" s="4"/>
      <c r="H335" s="4"/>
    </row>
    <row r="336" spans="5:9" ht="12.75">
      <c r="E336" s="16"/>
      <c r="F336" s="16"/>
      <c r="G336" s="4"/>
      <c r="H336" s="4"/>
      <c r="I336" s="19"/>
    </row>
    <row r="337" spans="2:9" ht="12.75">
      <c r="B337" s="19"/>
      <c r="E337" s="16"/>
      <c r="F337" s="16"/>
      <c r="G337" s="4"/>
      <c r="H337" s="4"/>
      <c r="I337" s="19"/>
    </row>
    <row r="338" spans="2:8" ht="12.75">
      <c r="B338" s="19"/>
      <c r="E338" s="16"/>
      <c r="F338" s="16"/>
      <c r="G338" s="4"/>
      <c r="H338" s="4"/>
    </row>
    <row r="339" spans="5:8" ht="12.75">
      <c r="E339" s="16"/>
      <c r="F339" s="16"/>
      <c r="G339" s="4"/>
      <c r="H339" s="4"/>
    </row>
    <row r="340" spans="5:8" ht="12.75">
      <c r="E340" s="16"/>
      <c r="F340" s="16"/>
      <c r="G340" s="4"/>
      <c r="H340" s="4"/>
    </row>
    <row r="341" spans="5:8" ht="12.75">
      <c r="E341" s="16"/>
      <c r="F341" s="16"/>
      <c r="G341" s="4"/>
      <c r="H341" s="4"/>
    </row>
    <row r="342" spans="5:8" ht="12.75">
      <c r="E342" s="16"/>
      <c r="F342" s="16"/>
      <c r="G342" s="4"/>
      <c r="H342" s="4"/>
    </row>
    <row r="343" spans="5:8" ht="12.75">
      <c r="E343" s="16"/>
      <c r="F343" s="16"/>
      <c r="G343" s="4"/>
      <c r="H343" s="4"/>
    </row>
    <row r="344" spans="1:8" ht="12.75">
      <c r="A344" s="19"/>
      <c r="E344" s="16"/>
      <c r="F344" s="16"/>
      <c r="G344" s="4"/>
      <c r="H344" s="4"/>
    </row>
    <row r="345" spans="1:8" ht="12.75">
      <c r="A345" s="19"/>
      <c r="E345" s="16"/>
      <c r="F345" s="16"/>
      <c r="G345" s="4"/>
      <c r="H345" s="4"/>
    </row>
    <row r="346" spans="1:8" ht="13.5">
      <c r="A346" s="18"/>
      <c r="E346" s="16"/>
      <c r="F346" s="16"/>
      <c r="G346" s="4"/>
      <c r="H346" s="4"/>
    </row>
    <row r="347" spans="1:8" ht="13.5">
      <c r="A347" s="18"/>
      <c r="E347" s="16"/>
      <c r="F347" s="16"/>
      <c r="G347" s="4"/>
      <c r="H347" s="4"/>
    </row>
    <row r="348" spans="1:8" ht="13.5">
      <c r="A348" s="18"/>
      <c r="E348" s="16"/>
      <c r="F348" s="16"/>
      <c r="G348" s="4"/>
      <c r="H348" s="4"/>
    </row>
    <row r="349" spans="1:8" ht="13.5">
      <c r="A349" s="18"/>
      <c r="E349" s="16"/>
      <c r="F349" s="16"/>
      <c r="G349" s="4"/>
      <c r="H349" s="4"/>
    </row>
    <row r="350" spans="1:8" ht="13.5">
      <c r="A350" s="18"/>
      <c r="E350" s="16"/>
      <c r="F350" s="16"/>
      <c r="G350" s="4"/>
      <c r="H350" s="4"/>
    </row>
    <row r="351" spans="1:8" ht="13.5">
      <c r="A351" s="18"/>
      <c r="E351" s="16"/>
      <c r="F351" s="16"/>
      <c r="G351" s="4"/>
      <c r="H351" s="4"/>
    </row>
    <row r="352" spans="1:8" ht="13.5">
      <c r="A352" s="18"/>
      <c r="E352" s="16"/>
      <c r="F352" s="16"/>
      <c r="G352" s="4"/>
      <c r="H352" s="4"/>
    </row>
    <row r="353" spans="1:8" ht="13.5">
      <c r="A353" s="18"/>
      <c r="E353" s="16"/>
      <c r="F353" s="16"/>
      <c r="G353" s="4"/>
      <c r="H353" s="4"/>
    </row>
    <row r="354" spans="1:8" ht="13.5">
      <c r="A354" s="18"/>
      <c r="C354" s="1"/>
      <c r="E354" s="16"/>
      <c r="F354" s="16"/>
      <c r="G354" s="4"/>
      <c r="H354" s="4"/>
    </row>
    <row r="355" spans="1:8" ht="13.5">
      <c r="A355" s="18"/>
      <c r="C355" s="1"/>
      <c r="E355" s="16"/>
      <c r="F355" s="16"/>
      <c r="G355" s="4"/>
      <c r="H355" s="4"/>
    </row>
    <row r="356" spans="1:8" ht="13.5">
      <c r="A356" s="18"/>
      <c r="C356" s="1"/>
      <c r="E356" s="16"/>
      <c r="F356" s="16"/>
      <c r="G356" s="4"/>
      <c r="H356" s="4"/>
    </row>
    <row r="357" spans="1:8" ht="13.5">
      <c r="A357" s="18"/>
      <c r="C357" s="1"/>
      <c r="E357" s="16"/>
      <c r="F357" s="16"/>
      <c r="G357" s="4"/>
      <c r="H357" s="4"/>
    </row>
    <row r="358" spans="1:8" ht="13.5">
      <c r="A358" s="18"/>
      <c r="C358" s="10"/>
      <c r="E358" s="16"/>
      <c r="F358" s="16"/>
      <c r="G358" s="4"/>
      <c r="H358" s="4"/>
    </row>
    <row r="359" spans="1:8" ht="13.5">
      <c r="A359" s="18"/>
      <c r="C359" s="10"/>
      <c r="E359" s="16"/>
      <c r="F359" s="16"/>
      <c r="G359" s="4"/>
      <c r="H359" s="4"/>
    </row>
    <row r="360" spans="1:8" ht="13.5">
      <c r="A360" s="18"/>
      <c r="C360" s="10"/>
      <c r="D360" s="4"/>
      <c r="E360" s="16"/>
      <c r="F360" s="16"/>
      <c r="G360" s="4"/>
      <c r="H360" s="4"/>
    </row>
    <row r="361" spans="1:8" ht="13.5">
      <c r="A361" s="18"/>
      <c r="C361" s="10"/>
      <c r="D361" s="4"/>
      <c r="E361" s="16"/>
      <c r="F361" s="16"/>
      <c r="G361" s="4"/>
      <c r="H361" s="4"/>
    </row>
    <row r="362" spans="1:8" ht="13.5">
      <c r="A362" s="18"/>
      <c r="C362" s="1"/>
      <c r="D362" s="4"/>
      <c r="E362" s="16"/>
      <c r="F362" s="16"/>
      <c r="G362" s="4"/>
      <c r="H362" s="4"/>
    </row>
    <row r="363" spans="1:8" ht="13.5">
      <c r="A363" s="18"/>
      <c r="C363" s="1"/>
      <c r="D363" s="4"/>
      <c r="E363" s="16"/>
      <c r="F363" s="16"/>
      <c r="G363" s="4"/>
      <c r="H363" s="4"/>
    </row>
    <row r="364" spans="1:8" ht="13.5">
      <c r="A364" s="18"/>
      <c r="C364" s="1"/>
      <c r="D364" s="11"/>
      <c r="E364" s="16"/>
      <c r="F364" s="16"/>
      <c r="G364" s="4"/>
      <c r="H364" s="4"/>
    </row>
    <row r="365" spans="1:8" ht="13.5">
      <c r="A365" s="18"/>
      <c r="C365" s="1"/>
      <c r="D365" s="11"/>
      <c r="E365" s="16"/>
      <c r="F365" s="16"/>
      <c r="G365" s="4"/>
      <c r="H365" s="4"/>
    </row>
    <row r="366" spans="1:8" ht="13.5">
      <c r="A366" s="18"/>
      <c r="B366" s="8"/>
      <c r="C366" s="1"/>
      <c r="D366" s="11"/>
      <c r="E366" s="16"/>
      <c r="F366" s="16"/>
      <c r="G366" s="4"/>
      <c r="H366" s="4"/>
    </row>
    <row r="367" spans="1:8" ht="13.5">
      <c r="A367" s="18"/>
      <c r="B367" s="8"/>
      <c r="C367" s="1"/>
      <c r="D367" s="11"/>
      <c r="E367" s="16"/>
      <c r="F367" s="16"/>
      <c r="G367" s="4"/>
      <c r="H367" s="4"/>
    </row>
    <row r="368" spans="1:6" ht="13.5">
      <c r="A368" s="18"/>
      <c r="B368" s="8"/>
      <c r="C368" s="1"/>
      <c r="D368" s="4"/>
      <c r="E368" s="16"/>
      <c r="F368" s="16"/>
    </row>
    <row r="369" spans="1:8" ht="13.5">
      <c r="A369" s="18"/>
      <c r="B369" s="8"/>
      <c r="C369" s="1"/>
      <c r="D369" s="4"/>
      <c r="E369" s="16"/>
      <c r="F369" s="16"/>
      <c r="G369" s="4"/>
      <c r="H369" s="4"/>
    </row>
    <row r="370" spans="1:8" ht="13.5">
      <c r="A370" s="18"/>
      <c r="B370" s="8"/>
      <c r="C370" s="1"/>
      <c r="D370" s="4"/>
      <c r="E370" s="16"/>
      <c r="F370" s="16"/>
      <c r="G370" s="4"/>
      <c r="H370" s="4"/>
    </row>
    <row r="371" spans="1:8" ht="13.5">
      <c r="A371" s="18"/>
      <c r="B371" s="8"/>
      <c r="C371" s="1"/>
      <c r="D371" s="4"/>
      <c r="E371" s="16"/>
      <c r="F371" s="16"/>
      <c r="G371" s="4"/>
      <c r="H371" s="4"/>
    </row>
    <row r="372" spans="1:8" ht="13.5">
      <c r="A372" s="18"/>
      <c r="B372" s="8"/>
      <c r="C372" s="1"/>
      <c r="D372" s="4"/>
      <c r="E372" s="16"/>
      <c r="F372" s="16"/>
      <c r="G372" s="4"/>
      <c r="H372" s="4"/>
    </row>
    <row r="373" spans="1:8" ht="12.75">
      <c r="A373" s="1"/>
      <c r="B373" s="8"/>
      <c r="C373" s="1"/>
      <c r="D373" s="4"/>
      <c r="E373" s="16"/>
      <c r="F373" s="16"/>
      <c r="G373" s="4"/>
      <c r="H373" s="4"/>
    </row>
    <row r="374" spans="1:8" ht="12.75">
      <c r="A374" s="1"/>
      <c r="B374" s="8"/>
      <c r="C374" s="1"/>
      <c r="D374" s="4"/>
      <c r="E374" s="16"/>
      <c r="F374" s="16"/>
      <c r="G374" s="4"/>
      <c r="H374" s="4"/>
    </row>
    <row r="375" spans="1:8" ht="12.75">
      <c r="A375" s="1"/>
      <c r="B375" s="8"/>
      <c r="C375" s="1"/>
      <c r="D375" s="4"/>
      <c r="E375" s="16"/>
      <c r="F375" s="16"/>
      <c r="G375" s="4"/>
      <c r="H375" s="4"/>
    </row>
    <row r="376" spans="1:8" ht="12.75">
      <c r="A376" s="1"/>
      <c r="B376" s="8"/>
      <c r="C376" s="1"/>
      <c r="D376" s="4"/>
      <c r="E376" s="16"/>
      <c r="F376" s="16"/>
      <c r="G376" s="4"/>
      <c r="H376" s="4"/>
    </row>
    <row r="377" spans="1:8" ht="12.75">
      <c r="A377" s="8"/>
      <c r="B377" s="8"/>
      <c r="C377" s="1"/>
      <c r="D377" s="4"/>
      <c r="E377" s="16"/>
      <c r="F377" s="16"/>
      <c r="G377" s="4"/>
      <c r="H377" s="4"/>
    </row>
    <row r="378" spans="1:8" ht="12.75">
      <c r="A378" s="8"/>
      <c r="B378" s="8"/>
      <c r="C378" s="1"/>
      <c r="D378" s="4"/>
      <c r="E378" s="16"/>
      <c r="F378" s="16"/>
      <c r="G378" s="4"/>
      <c r="H378" s="4"/>
    </row>
    <row r="379" spans="1:8" ht="12.75">
      <c r="A379" s="8"/>
      <c r="B379" s="8"/>
      <c r="C379" s="1"/>
      <c r="D379" s="4"/>
      <c r="E379" s="16"/>
      <c r="F379" s="16"/>
      <c r="G379" s="4"/>
      <c r="H379" s="4"/>
    </row>
    <row r="380" spans="1:12" ht="12.75">
      <c r="A380" s="8"/>
      <c r="B380" s="8"/>
      <c r="C380" s="1"/>
      <c r="D380" s="4"/>
      <c r="E380" s="16"/>
      <c r="F380" s="16"/>
      <c r="G380" s="4"/>
      <c r="H380" s="4"/>
      <c r="L380" s="4"/>
    </row>
    <row r="381" spans="1:8" ht="12.75">
      <c r="A381" s="1"/>
      <c r="B381" s="8"/>
      <c r="C381" s="1"/>
      <c r="D381" s="4"/>
      <c r="E381" s="16"/>
      <c r="F381" s="16"/>
      <c r="G381" s="4"/>
      <c r="H381" s="4"/>
    </row>
    <row r="382" spans="1:8" ht="12.75">
      <c r="A382" s="8"/>
      <c r="B382" s="8"/>
      <c r="C382" s="1"/>
      <c r="D382" s="4"/>
      <c r="E382" s="16"/>
      <c r="F382" s="16"/>
      <c r="G382" s="4"/>
      <c r="H382" s="4"/>
    </row>
    <row r="383" spans="1:8" ht="12.75">
      <c r="A383" s="8"/>
      <c r="B383" s="8"/>
      <c r="C383" s="10"/>
      <c r="D383" s="4"/>
      <c r="E383" s="16"/>
      <c r="F383" s="16"/>
      <c r="G383" s="4"/>
      <c r="H383" s="4"/>
    </row>
    <row r="384" spans="1:8" ht="12.75">
      <c r="A384" s="8"/>
      <c r="B384" s="8"/>
      <c r="C384" s="10"/>
      <c r="D384" s="4"/>
      <c r="E384" s="16"/>
      <c r="F384" s="16"/>
      <c r="G384" s="4"/>
      <c r="H384" s="4"/>
    </row>
    <row r="385" spans="1:8" ht="12.75">
      <c r="A385" s="8"/>
      <c r="B385" s="8"/>
      <c r="C385" s="10"/>
      <c r="D385" s="4"/>
      <c r="E385" s="16"/>
      <c r="F385" s="16"/>
      <c r="G385" s="4"/>
      <c r="H385" s="4"/>
    </row>
    <row r="386" spans="1:8" ht="12.75">
      <c r="A386" s="8"/>
      <c r="B386" s="8"/>
      <c r="C386" s="10"/>
      <c r="D386" s="4"/>
      <c r="E386" s="16"/>
      <c r="F386" s="16"/>
      <c r="G386" s="4"/>
      <c r="H386" s="4"/>
    </row>
    <row r="387" spans="1:8" ht="12.75">
      <c r="A387" s="8"/>
      <c r="B387" s="8"/>
      <c r="C387" s="1"/>
      <c r="D387" s="4"/>
      <c r="E387" s="16"/>
      <c r="F387" s="16"/>
      <c r="G387" s="4"/>
      <c r="H387" s="4"/>
    </row>
    <row r="388" spans="1:8" ht="12.75">
      <c r="A388" s="8"/>
      <c r="B388" s="8"/>
      <c r="C388" s="1"/>
      <c r="D388" s="4"/>
      <c r="E388" s="16"/>
      <c r="F388" s="16"/>
      <c r="G388" s="4"/>
      <c r="H388" s="4"/>
    </row>
    <row r="389" spans="1:8" ht="12.75">
      <c r="A389" s="8"/>
      <c r="B389" s="8"/>
      <c r="C389" s="1"/>
      <c r="D389" s="11"/>
      <c r="E389" s="16"/>
      <c r="F389" s="16"/>
      <c r="G389" s="4"/>
      <c r="H389" s="4"/>
    </row>
    <row r="390" spans="1:8" ht="12.75">
      <c r="A390" s="12"/>
      <c r="B390" s="8"/>
      <c r="C390" s="1"/>
      <c r="D390" s="11"/>
      <c r="E390" s="16"/>
      <c r="F390" s="16"/>
      <c r="G390" s="4"/>
      <c r="H390" s="4"/>
    </row>
    <row r="391" spans="1:9" ht="12.75">
      <c r="A391" s="12"/>
      <c r="B391" s="8"/>
      <c r="C391" s="1"/>
      <c r="D391" s="11"/>
      <c r="E391" s="16"/>
      <c r="F391" s="16"/>
      <c r="G391" s="4"/>
      <c r="H391" s="4"/>
      <c r="I391" s="4"/>
    </row>
    <row r="392" spans="1:8" ht="12.75">
      <c r="A392" s="12"/>
      <c r="B392" s="8"/>
      <c r="C392" s="1"/>
      <c r="D392" s="11"/>
      <c r="E392" s="16"/>
      <c r="F392" s="16"/>
      <c r="G392" s="4"/>
      <c r="H392" s="4"/>
    </row>
    <row r="393" spans="1:8" ht="12.75">
      <c r="A393" s="8"/>
      <c r="B393" s="8"/>
      <c r="C393" s="1"/>
      <c r="D393" s="4"/>
      <c r="E393" s="16"/>
      <c r="F393" s="16"/>
      <c r="G393" s="4"/>
      <c r="H393" s="4"/>
    </row>
    <row r="394" spans="1:8" ht="12.75">
      <c r="A394" s="12"/>
      <c r="B394" s="8"/>
      <c r="C394" s="1"/>
      <c r="D394" s="4"/>
      <c r="E394" s="9"/>
      <c r="F394" s="13"/>
      <c r="G394" s="4"/>
      <c r="H394" s="4"/>
    </row>
    <row r="395" spans="1:8" ht="12.75">
      <c r="A395" s="12"/>
      <c r="B395" s="8"/>
      <c r="C395" s="1"/>
      <c r="D395" s="4"/>
      <c r="E395" s="9"/>
      <c r="F395" s="13"/>
      <c r="G395" s="4"/>
      <c r="H395" s="4"/>
    </row>
    <row r="396" spans="1:8" ht="12.75">
      <c r="A396" s="8"/>
      <c r="B396" s="8"/>
      <c r="C396" s="1"/>
      <c r="D396" s="4"/>
      <c r="E396" s="9"/>
      <c r="F396" s="13"/>
      <c r="G396" s="4"/>
      <c r="H396" s="4"/>
    </row>
    <row r="397" spans="1:8" ht="12.75">
      <c r="A397" s="12"/>
      <c r="B397" s="8"/>
      <c r="C397" s="1"/>
      <c r="D397" s="4"/>
      <c r="E397" s="9"/>
      <c r="F397" s="13"/>
      <c r="G397" s="4"/>
      <c r="H397" s="4"/>
    </row>
    <row r="398" spans="1:8" ht="12.75">
      <c r="A398" s="12"/>
      <c r="B398" s="8"/>
      <c r="C398" s="1"/>
      <c r="D398" s="4"/>
      <c r="E398" s="9"/>
      <c r="F398" s="13"/>
      <c r="G398" s="4"/>
      <c r="H398" s="4"/>
    </row>
    <row r="399" spans="1:8" ht="12.75">
      <c r="A399" s="8"/>
      <c r="B399" s="8"/>
      <c r="C399" s="1"/>
      <c r="D399" s="4"/>
      <c r="E399" s="9"/>
      <c r="F399" s="13"/>
      <c r="G399" s="4"/>
      <c r="H399" s="4"/>
    </row>
    <row r="400" spans="1:8" ht="12.75">
      <c r="A400" s="12"/>
      <c r="B400" s="8"/>
      <c r="C400" s="1"/>
      <c r="D400" s="4"/>
      <c r="E400" s="9"/>
      <c r="F400" s="13"/>
      <c r="G400" s="4"/>
      <c r="H400" s="4"/>
    </row>
    <row r="401" spans="1:8" ht="12.75">
      <c r="A401" s="1"/>
      <c r="B401" s="8"/>
      <c r="C401" s="10"/>
      <c r="D401" s="4"/>
      <c r="E401" s="9"/>
      <c r="F401" s="13"/>
      <c r="G401" s="4"/>
      <c r="H401" s="4"/>
    </row>
    <row r="402" spans="1:8" ht="12.75">
      <c r="A402" s="8"/>
      <c r="B402" s="8"/>
      <c r="D402" s="4"/>
      <c r="E402" s="9"/>
      <c r="F402" s="13"/>
      <c r="G402" s="4"/>
      <c r="H402" s="4"/>
    </row>
    <row r="403" spans="1:8" ht="12.75">
      <c r="A403" s="8"/>
      <c r="B403" s="8"/>
      <c r="D403" s="4"/>
      <c r="E403" s="9"/>
      <c r="F403" s="13"/>
      <c r="G403" s="4"/>
      <c r="H403" s="4"/>
    </row>
    <row r="404" spans="1:8" ht="12.75">
      <c r="A404" s="8"/>
      <c r="B404" s="8"/>
      <c r="C404" s="1"/>
      <c r="D404" s="4"/>
      <c r="E404" s="9"/>
      <c r="F404" s="9"/>
      <c r="G404" s="4"/>
      <c r="H404" s="4"/>
    </row>
    <row r="405" spans="1:8" ht="12.75">
      <c r="A405" s="8"/>
      <c r="B405" s="8"/>
      <c r="C405" s="1"/>
      <c r="D405" s="4"/>
      <c r="E405" s="9"/>
      <c r="F405" s="9"/>
      <c r="G405" s="4"/>
      <c r="H405" s="4"/>
    </row>
    <row r="406" spans="1:8" ht="12.75">
      <c r="A406" s="1"/>
      <c r="B406" s="8"/>
      <c r="D406" s="4"/>
      <c r="E406" s="9"/>
      <c r="F406" s="9"/>
      <c r="G406" s="4"/>
      <c r="H406" s="4"/>
    </row>
    <row r="407" spans="1:8" ht="12.75">
      <c r="A407" s="8"/>
      <c r="B407" s="8"/>
      <c r="C407" s="1"/>
      <c r="D407" s="11"/>
      <c r="E407" s="9"/>
      <c r="F407" s="9"/>
      <c r="G407" s="4"/>
      <c r="H407" s="4"/>
    </row>
    <row r="408" spans="1:8" ht="12.75">
      <c r="A408" s="8"/>
      <c r="B408" s="8"/>
      <c r="C408" s="1"/>
      <c r="D408" s="4"/>
      <c r="E408" s="9"/>
      <c r="F408" s="9"/>
      <c r="G408" s="4"/>
      <c r="H408" s="4"/>
    </row>
    <row r="409" spans="1:8" ht="12.75">
      <c r="A409" s="8"/>
      <c r="B409" s="8"/>
      <c r="C409" s="1"/>
      <c r="D409" s="4"/>
      <c r="E409" s="9"/>
      <c r="F409" s="9"/>
      <c r="G409" s="4"/>
      <c r="H409" s="4"/>
    </row>
    <row r="410" spans="1:8" ht="12.75">
      <c r="A410" s="8"/>
      <c r="B410" s="8"/>
      <c r="C410" s="1"/>
      <c r="D410" s="4"/>
      <c r="E410" s="9"/>
      <c r="F410" s="9"/>
      <c r="G410" s="4"/>
      <c r="H410" s="4"/>
    </row>
    <row r="411" spans="1:8" ht="12.75">
      <c r="A411" s="8"/>
      <c r="B411" s="8"/>
      <c r="D411" s="4"/>
      <c r="E411" s="9"/>
      <c r="F411" s="9"/>
      <c r="G411" s="4"/>
      <c r="H411" s="4"/>
    </row>
    <row r="412" spans="1:8" ht="12.75">
      <c r="A412" s="8"/>
      <c r="B412" s="8"/>
      <c r="D412" s="4"/>
      <c r="E412" s="9"/>
      <c r="F412" s="9"/>
      <c r="G412" s="4"/>
      <c r="H412" s="4"/>
    </row>
    <row r="413" spans="1:8" ht="12.75">
      <c r="A413" s="8"/>
      <c r="B413" s="8"/>
      <c r="C413" s="1"/>
      <c r="D413" s="4"/>
      <c r="E413" s="9"/>
      <c r="F413" s="9"/>
      <c r="G413" s="4"/>
      <c r="H413" s="4"/>
    </row>
    <row r="414" spans="1:8" ht="12.75">
      <c r="A414" s="8"/>
      <c r="B414" s="4"/>
      <c r="C414" s="1"/>
      <c r="D414" s="4"/>
      <c r="E414" s="9"/>
      <c r="F414" s="9"/>
      <c r="G414" s="4"/>
      <c r="H414" s="4"/>
    </row>
    <row r="415" spans="1:8" ht="12.75">
      <c r="A415" s="12"/>
      <c r="B415" s="4"/>
      <c r="C415" s="1"/>
      <c r="D415" s="4"/>
      <c r="E415" s="9"/>
      <c r="F415" s="9"/>
      <c r="G415" s="4"/>
      <c r="H415" s="4"/>
    </row>
    <row r="416" spans="1:10" ht="12.75">
      <c r="A416" s="12"/>
      <c r="B416" s="8"/>
      <c r="C416" s="1"/>
      <c r="D416" s="4"/>
      <c r="E416" s="9"/>
      <c r="F416" s="9"/>
      <c r="G416" s="4"/>
      <c r="H416" s="4"/>
      <c r="I416" s="1"/>
      <c r="J416" s="4"/>
    </row>
    <row r="417" spans="1:8" ht="12.75">
      <c r="A417" s="8"/>
      <c r="B417" s="8"/>
      <c r="C417" s="1"/>
      <c r="D417" s="4"/>
      <c r="E417" s="9"/>
      <c r="F417" s="9"/>
      <c r="G417" s="4"/>
      <c r="H417" s="4"/>
    </row>
    <row r="418" spans="1:3" ht="12.75">
      <c r="A418" s="8"/>
      <c r="B418" s="4"/>
      <c r="C418" s="1"/>
    </row>
    <row r="419" spans="1:8" ht="12.75">
      <c r="A419" s="15"/>
      <c r="C419" s="1"/>
      <c r="D419" s="4"/>
      <c r="E419" s="9"/>
      <c r="F419" s="13"/>
      <c r="G419" s="4"/>
      <c r="H419" s="4"/>
    </row>
    <row r="420" spans="2:8" ht="12.75">
      <c r="B420" s="8"/>
      <c r="C420" s="1"/>
      <c r="D420" s="4"/>
      <c r="E420" s="16"/>
      <c r="F420" s="9"/>
      <c r="G420" s="4"/>
      <c r="H420" s="4"/>
    </row>
    <row r="421" spans="2:8" ht="12.75">
      <c r="B421" s="8"/>
      <c r="C421" s="1"/>
      <c r="D421" s="4"/>
      <c r="E421" s="16"/>
      <c r="F421" s="9"/>
      <c r="G421" s="4"/>
      <c r="H421" s="4"/>
    </row>
    <row r="422" spans="1:8" ht="12.75">
      <c r="A422" s="15"/>
      <c r="B422" s="8"/>
      <c r="C422" s="1"/>
      <c r="D422" s="4"/>
      <c r="E422" s="16"/>
      <c r="F422" s="9"/>
      <c r="G422" s="4"/>
      <c r="H422" s="4"/>
    </row>
    <row r="423" spans="1:8" ht="12.75">
      <c r="A423" s="8"/>
      <c r="B423" s="4"/>
      <c r="C423" s="1"/>
      <c r="D423" s="4"/>
      <c r="E423" s="9"/>
      <c r="F423" s="9"/>
      <c r="G423" s="4"/>
      <c r="H423" s="4"/>
    </row>
    <row r="424" spans="1:8" ht="12.75">
      <c r="A424" s="8"/>
      <c r="C424" s="1"/>
      <c r="D424" s="4"/>
      <c r="E424" s="16"/>
      <c r="F424" s="9"/>
      <c r="G424" s="4"/>
      <c r="H424" s="4"/>
    </row>
    <row r="425" spans="1:8" ht="12.75">
      <c r="A425" s="15"/>
      <c r="B425" s="8"/>
      <c r="C425" s="1"/>
      <c r="D425" s="4"/>
      <c r="E425" s="16"/>
      <c r="F425" s="9"/>
      <c r="G425" s="4"/>
      <c r="H425" s="4"/>
    </row>
    <row r="426" spans="1:8" ht="12.75">
      <c r="A426" s="15"/>
      <c r="B426" s="8"/>
      <c r="C426" s="10"/>
      <c r="D426" s="4"/>
      <c r="E426" s="9"/>
      <c r="F426" s="9"/>
      <c r="G426" s="4"/>
      <c r="H426" s="4"/>
    </row>
    <row r="427" spans="1:8" ht="12.75">
      <c r="A427" s="12"/>
      <c r="B427" s="8"/>
      <c r="C427" s="1"/>
      <c r="D427" s="4"/>
      <c r="E427" s="9"/>
      <c r="F427" s="9"/>
      <c r="G427" s="4"/>
      <c r="H427" s="4"/>
    </row>
    <row r="428" spans="1:8" ht="12.75">
      <c r="A428" s="12"/>
      <c r="B428" s="8"/>
      <c r="C428" s="1"/>
      <c r="D428" s="4"/>
      <c r="E428" s="16"/>
      <c r="F428" s="9"/>
      <c r="G428" s="4"/>
      <c r="H428" s="4"/>
    </row>
    <row r="429" spans="1:8" ht="12.75">
      <c r="A429" s="12"/>
      <c r="B429" s="8"/>
      <c r="C429" s="10"/>
      <c r="D429" s="4"/>
      <c r="E429" s="16"/>
      <c r="F429" s="9"/>
      <c r="G429" s="4"/>
      <c r="H429" s="4"/>
    </row>
    <row r="430" spans="1:8" ht="12.75">
      <c r="A430" s="8"/>
      <c r="B430" s="8"/>
      <c r="C430" s="1"/>
      <c r="D430" s="4"/>
      <c r="E430" s="16"/>
      <c r="F430" s="9"/>
      <c r="G430" s="4"/>
      <c r="H430" s="4"/>
    </row>
    <row r="431" spans="1:8" ht="13.5">
      <c r="A431" s="18"/>
      <c r="B431" s="8"/>
      <c r="C431" s="1"/>
      <c r="D431" s="4"/>
      <c r="E431" s="16"/>
      <c r="F431" s="9"/>
      <c r="G431" s="4"/>
      <c r="H431" s="4"/>
    </row>
    <row r="432" spans="1:8" ht="12.75">
      <c r="A432" s="8"/>
      <c r="B432" s="8"/>
      <c r="C432" s="1"/>
      <c r="D432" s="11"/>
      <c r="E432" s="16"/>
      <c r="F432" s="9"/>
      <c r="G432" s="4"/>
      <c r="H432" s="4"/>
    </row>
    <row r="433" spans="1:8" ht="12.75">
      <c r="A433" s="8"/>
      <c r="B433" s="8"/>
      <c r="C433" s="1"/>
      <c r="D433" s="4"/>
      <c r="E433" s="9"/>
      <c r="F433" s="9"/>
      <c r="G433" s="4"/>
      <c r="H433" s="4"/>
    </row>
    <row r="434" spans="1:8" ht="12.75">
      <c r="A434" s="8"/>
      <c r="B434" s="8"/>
      <c r="C434" s="10"/>
      <c r="D434" s="4"/>
      <c r="E434" s="9"/>
      <c r="F434" s="9"/>
      <c r="G434" s="4"/>
      <c r="H434" s="4"/>
    </row>
    <row r="435" spans="1:8" ht="12.75">
      <c r="A435" s="8"/>
      <c r="B435" s="8"/>
      <c r="C435" s="1"/>
      <c r="D435" s="11"/>
      <c r="E435" s="9"/>
      <c r="F435" s="9"/>
      <c r="G435" s="4"/>
      <c r="H435" s="4"/>
    </row>
    <row r="436" spans="1:8" ht="12.75">
      <c r="A436" s="8"/>
      <c r="B436" s="8"/>
      <c r="C436" s="1"/>
      <c r="D436" s="4"/>
      <c r="E436" s="16"/>
      <c r="F436" s="9"/>
      <c r="G436" s="4"/>
      <c r="H436" s="4"/>
    </row>
    <row r="437" spans="1:8" ht="12.75">
      <c r="A437" s="8"/>
      <c r="B437" s="8"/>
      <c r="C437" s="1"/>
      <c r="D437" s="4"/>
      <c r="E437" s="16"/>
      <c r="F437" s="9"/>
      <c r="G437" s="4"/>
      <c r="H437" s="4"/>
    </row>
    <row r="438" spans="1:8" ht="12.75">
      <c r="A438" s="8"/>
      <c r="B438" s="8"/>
      <c r="C438" s="1"/>
      <c r="D438" s="4"/>
      <c r="E438" s="16"/>
      <c r="F438" s="9"/>
      <c r="G438" s="4"/>
      <c r="H438" s="4"/>
    </row>
    <row r="439" spans="1:8" ht="12.75">
      <c r="A439" s="8"/>
      <c r="B439" s="8"/>
      <c r="C439" s="10"/>
      <c r="D439" s="4"/>
      <c r="E439" s="9"/>
      <c r="F439" s="9"/>
      <c r="G439" s="4"/>
      <c r="H439" s="4"/>
    </row>
    <row r="440" spans="1:8" ht="12.75">
      <c r="A440" s="12"/>
      <c r="C440" s="1"/>
      <c r="D440" s="11"/>
      <c r="E440" s="16"/>
      <c r="F440" s="9"/>
      <c r="G440" s="4"/>
      <c r="H440" s="4"/>
    </row>
    <row r="441" spans="1:8" ht="12.75">
      <c r="A441" s="12"/>
      <c r="B441" s="8"/>
      <c r="C441" s="1"/>
      <c r="D441" s="4"/>
      <c r="E441" s="16"/>
      <c r="F441" s="9"/>
      <c r="G441" s="4"/>
      <c r="H441" s="4"/>
    </row>
    <row r="442" spans="1:8" ht="12.75">
      <c r="A442" s="12"/>
      <c r="B442" s="8"/>
      <c r="C442" s="1"/>
      <c r="D442" s="4"/>
      <c r="E442" s="9"/>
      <c r="F442" s="9"/>
      <c r="G442" s="4"/>
      <c r="H442" s="4"/>
    </row>
    <row r="443" spans="1:8" ht="12.75">
      <c r="A443" s="8"/>
      <c r="B443" s="8"/>
      <c r="C443" s="1"/>
      <c r="D443" s="4"/>
      <c r="E443" s="16"/>
      <c r="F443" s="9"/>
      <c r="G443" s="4"/>
      <c r="H443" s="4"/>
    </row>
    <row r="444" spans="1:8" ht="12.75">
      <c r="A444" s="12"/>
      <c r="B444" s="8"/>
      <c r="C444" s="1"/>
      <c r="D444" s="4"/>
      <c r="E444" s="9"/>
      <c r="F444" s="9"/>
      <c r="G444" s="4"/>
      <c r="H444" s="4"/>
    </row>
    <row r="445" spans="1:8" ht="12.75">
      <c r="A445" s="12"/>
      <c r="B445" s="8"/>
      <c r="C445" s="10"/>
      <c r="D445" s="11"/>
      <c r="E445" s="16"/>
      <c r="F445" s="9"/>
      <c r="G445" s="4"/>
      <c r="H445" s="4"/>
    </row>
    <row r="446" spans="1:8" ht="12.75">
      <c r="A446" s="8"/>
      <c r="B446" s="8"/>
      <c r="C446" s="1"/>
      <c r="D446" s="4"/>
      <c r="E446" s="9"/>
      <c r="F446" s="9"/>
      <c r="G446" s="4"/>
      <c r="H446" s="4"/>
    </row>
    <row r="447" spans="1:8" ht="12.75">
      <c r="A447" s="12"/>
      <c r="B447" s="8"/>
      <c r="C447" s="10"/>
      <c r="D447" s="4"/>
      <c r="E447" s="9"/>
      <c r="F447" s="9"/>
      <c r="G447" s="4"/>
      <c r="H447" s="4"/>
    </row>
    <row r="448" spans="1:8" ht="12.75">
      <c r="A448" s="12"/>
      <c r="B448" s="8"/>
      <c r="C448" s="1"/>
      <c r="D448" s="4"/>
      <c r="E448" s="16"/>
      <c r="F448" s="9"/>
      <c r="G448" s="4"/>
      <c r="H448" s="4"/>
    </row>
    <row r="449" spans="1:8" ht="12.75">
      <c r="A449" s="8"/>
      <c r="B449" s="8"/>
      <c r="C449" s="1"/>
      <c r="D449" s="4"/>
      <c r="E449" s="16"/>
      <c r="F449" s="9"/>
      <c r="G449" s="4"/>
      <c r="H449" s="4"/>
    </row>
    <row r="450" spans="1:8" ht="12.75">
      <c r="A450" s="12"/>
      <c r="B450" s="8"/>
      <c r="C450" s="1"/>
      <c r="D450" s="4"/>
      <c r="E450" s="9"/>
      <c r="F450" s="9"/>
      <c r="G450" s="4"/>
      <c r="H450" s="4"/>
    </row>
    <row r="451" spans="1:8" ht="12.75">
      <c r="A451" s="12"/>
      <c r="B451" s="8"/>
      <c r="C451" s="10"/>
      <c r="D451" s="11"/>
      <c r="E451" s="16"/>
      <c r="F451" s="9"/>
      <c r="G451" s="4"/>
      <c r="H451" s="4"/>
    </row>
    <row r="452" spans="1:8" ht="12.75">
      <c r="A452" s="12"/>
      <c r="B452" s="8"/>
      <c r="C452" s="1"/>
      <c r="D452" s="4"/>
      <c r="E452" s="9"/>
      <c r="F452" s="9"/>
      <c r="G452" s="4"/>
      <c r="H452" s="4"/>
    </row>
    <row r="453" spans="1:8" ht="12.75">
      <c r="A453" s="12"/>
      <c r="B453" s="8"/>
      <c r="C453" s="1"/>
      <c r="D453" s="11"/>
      <c r="E453" s="16"/>
      <c r="F453" s="9"/>
      <c r="G453" s="4"/>
      <c r="H453" s="4"/>
    </row>
    <row r="454" spans="1:8" ht="12.75">
      <c r="A454" s="8"/>
      <c r="B454" s="8"/>
      <c r="C454" s="1"/>
      <c r="D454" s="4"/>
      <c r="E454" s="16"/>
      <c r="F454" s="9"/>
      <c r="G454" s="4"/>
      <c r="H454" s="4"/>
    </row>
    <row r="455" spans="1:8" ht="12.75">
      <c r="A455" s="8"/>
      <c r="B455" s="8"/>
      <c r="C455" s="1"/>
      <c r="D455" s="4"/>
      <c r="E455" s="16"/>
      <c r="F455" s="9"/>
      <c r="G455" s="4"/>
      <c r="H455" s="4"/>
    </row>
    <row r="456" spans="1:8" ht="12.75">
      <c r="A456" s="8"/>
      <c r="B456" s="8"/>
      <c r="C456" s="1"/>
      <c r="D456" s="4"/>
      <c r="E456" s="16"/>
      <c r="F456" s="9"/>
      <c r="G456" s="4"/>
      <c r="H456" s="4"/>
    </row>
    <row r="457" spans="1:8" ht="12.75">
      <c r="A457" s="8"/>
      <c r="B457" s="8"/>
      <c r="D457" s="11"/>
      <c r="E457" s="16"/>
      <c r="F457" s="9"/>
      <c r="G457" s="4"/>
      <c r="H457" s="4"/>
    </row>
    <row r="458" spans="1:8" ht="12.75">
      <c r="A458" s="12"/>
      <c r="B458" s="8"/>
      <c r="D458" s="4"/>
      <c r="E458" s="9"/>
      <c r="F458" s="9"/>
      <c r="G458" s="4"/>
      <c r="H458" s="4"/>
    </row>
    <row r="459" spans="1:8" ht="12.75">
      <c r="A459" s="12"/>
      <c r="B459" s="8"/>
      <c r="D459" s="4"/>
      <c r="E459" s="16"/>
      <c r="F459" s="9"/>
      <c r="G459" s="4"/>
      <c r="H459" s="4"/>
    </row>
    <row r="460" spans="1:8" ht="12.75">
      <c r="A460" s="12"/>
      <c r="B460" s="8"/>
      <c r="D460" s="4"/>
      <c r="E460" s="9"/>
      <c r="F460" s="9"/>
      <c r="G460" s="4"/>
      <c r="H460" s="4"/>
    </row>
    <row r="461" spans="1:8" ht="12.75">
      <c r="A461" s="8"/>
      <c r="B461" s="8"/>
      <c r="D461" s="4"/>
      <c r="E461" s="9"/>
      <c r="F461" s="9"/>
      <c r="G461" s="4"/>
      <c r="H461" s="4"/>
    </row>
    <row r="462" spans="1:8" ht="12.75">
      <c r="A462" s="12"/>
      <c r="B462" s="8"/>
      <c r="D462" s="4"/>
      <c r="E462" s="9"/>
      <c r="F462" s="9"/>
      <c r="G462" s="4"/>
      <c r="H462" s="4"/>
    </row>
    <row r="463" spans="1:8" ht="12.75">
      <c r="A463" s="12"/>
      <c r="B463" s="8"/>
      <c r="F463" s="9"/>
      <c r="G463" s="4"/>
      <c r="H463" s="4"/>
    </row>
    <row r="464" spans="1:9" ht="12.75">
      <c r="A464" s="12"/>
      <c r="B464" s="8"/>
      <c r="C464" s="1"/>
      <c r="F464" s="9"/>
      <c r="G464" s="4"/>
      <c r="H464" s="4"/>
      <c r="I464" s="4"/>
    </row>
    <row r="465" spans="1:9" ht="12.75">
      <c r="A465" s="12"/>
      <c r="B465" s="8"/>
      <c r="C465" s="1"/>
      <c r="F465" s="9"/>
      <c r="G465" s="4"/>
      <c r="H465" s="4"/>
      <c r="I465" s="4"/>
    </row>
    <row r="466" spans="1:9" ht="12.75">
      <c r="A466" s="12"/>
      <c r="B466" s="8"/>
      <c r="C466" s="1"/>
      <c r="E466" s="9"/>
      <c r="F466" s="13"/>
      <c r="G466" s="4"/>
      <c r="H466" s="4"/>
      <c r="I466" s="4"/>
    </row>
    <row r="467" spans="1:9" ht="12.75">
      <c r="A467" s="12"/>
      <c r="B467" s="8"/>
      <c r="C467" s="1"/>
      <c r="E467" s="9"/>
      <c r="F467" s="13"/>
      <c r="G467" s="4"/>
      <c r="H467" s="4"/>
      <c r="I467" s="4"/>
    </row>
    <row r="468" spans="1:9" ht="12.75">
      <c r="A468" s="8"/>
      <c r="B468" s="8"/>
      <c r="C468" s="1"/>
      <c r="E468" s="9"/>
      <c r="F468" s="13"/>
      <c r="G468" s="4"/>
      <c r="H468" s="4"/>
      <c r="I468" s="4"/>
    </row>
    <row r="469" spans="1:9" ht="12.75">
      <c r="A469" s="8"/>
      <c r="B469" s="4"/>
      <c r="C469" s="1"/>
      <c r="E469" s="9"/>
      <c r="F469" s="13"/>
      <c r="G469" s="4"/>
      <c r="H469" s="4"/>
      <c r="I469" s="4"/>
    </row>
    <row r="470" spans="1:9" ht="12.75">
      <c r="A470" s="8"/>
      <c r="B470" s="4"/>
      <c r="C470" s="1"/>
      <c r="D470" s="4"/>
      <c r="E470" s="9"/>
      <c r="F470" s="9"/>
      <c r="G470" s="4"/>
      <c r="H470" s="4"/>
      <c r="I470" s="4"/>
    </row>
    <row r="471" spans="1:8" ht="12.75">
      <c r="A471" s="8"/>
      <c r="B471" s="4"/>
      <c r="C471" s="1"/>
      <c r="D471" s="4"/>
      <c r="E471" s="9"/>
      <c r="F471" s="9"/>
      <c r="G471" s="4"/>
      <c r="H471" s="4"/>
    </row>
    <row r="472" spans="1:8" ht="12.75">
      <c r="A472" s="8"/>
      <c r="B472" s="4"/>
      <c r="C472" s="1"/>
      <c r="D472" s="4"/>
      <c r="E472" s="16"/>
      <c r="F472" s="9"/>
      <c r="G472" s="4"/>
      <c r="H472" s="4"/>
    </row>
    <row r="473" spans="1:8" ht="12.75">
      <c r="A473" s="8"/>
      <c r="B473" s="4"/>
      <c r="C473" s="10"/>
      <c r="D473" s="4"/>
      <c r="E473" s="9"/>
      <c r="F473" s="9"/>
      <c r="G473" s="4"/>
      <c r="H473" s="4"/>
    </row>
    <row r="474" spans="1:8" ht="12.75">
      <c r="A474" s="8"/>
      <c r="B474" s="4"/>
      <c r="C474" s="10"/>
      <c r="D474" s="4"/>
      <c r="E474" s="9"/>
      <c r="F474" s="9"/>
      <c r="G474" s="4"/>
      <c r="H474" s="4"/>
    </row>
    <row r="475" spans="1:8" ht="12.75">
      <c r="A475" s="8"/>
      <c r="B475" s="4"/>
      <c r="C475" s="1"/>
      <c r="D475" s="4"/>
      <c r="E475" s="16"/>
      <c r="F475" s="9"/>
      <c r="G475" s="4"/>
      <c r="H475" s="4"/>
    </row>
    <row r="476" spans="1:8" ht="12.75">
      <c r="A476" s="8"/>
      <c r="B476" s="8"/>
      <c r="C476" s="1"/>
      <c r="D476" s="4"/>
      <c r="E476" s="16"/>
      <c r="F476" s="9"/>
      <c r="G476" s="4"/>
      <c r="H476" s="4"/>
    </row>
    <row r="477" spans="1:8" ht="12.75">
      <c r="A477" s="8"/>
      <c r="B477" s="8"/>
      <c r="C477" s="10"/>
      <c r="D477" s="4"/>
      <c r="E477" s="16"/>
      <c r="F477" s="9"/>
      <c r="G477" s="4"/>
      <c r="H477" s="4"/>
    </row>
    <row r="478" spans="1:8" ht="12.75">
      <c r="A478" s="8"/>
      <c r="B478" s="8"/>
      <c r="C478" s="10"/>
      <c r="D478" s="4"/>
      <c r="E478" s="16"/>
      <c r="F478" s="9"/>
      <c r="G478" s="4"/>
      <c r="H478" s="4"/>
    </row>
    <row r="479" spans="1:8" ht="12.75">
      <c r="A479" s="8"/>
      <c r="B479" s="8"/>
      <c r="C479" s="1"/>
      <c r="D479" s="11"/>
      <c r="E479" s="16"/>
      <c r="F479" s="9"/>
      <c r="G479" s="4"/>
      <c r="H479" s="4"/>
    </row>
    <row r="480" spans="1:8" ht="12.75">
      <c r="A480" s="8"/>
      <c r="B480" s="8"/>
      <c r="C480" s="1"/>
      <c r="D480" s="11"/>
      <c r="E480" s="16"/>
      <c r="F480" s="9"/>
      <c r="G480" s="4"/>
      <c r="H480" s="4"/>
    </row>
    <row r="481" spans="1:8" ht="12.75">
      <c r="A481" s="8"/>
      <c r="B481" s="8"/>
      <c r="C481" s="1"/>
      <c r="D481" s="4"/>
      <c r="E481" s="16"/>
      <c r="F481" s="9"/>
      <c r="G481" s="4"/>
      <c r="H481" s="4"/>
    </row>
    <row r="482" spans="1:8" ht="12.75">
      <c r="A482" s="8"/>
      <c r="B482" s="8"/>
      <c r="C482" s="10"/>
      <c r="D482" s="4"/>
      <c r="E482" s="9"/>
      <c r="F482" s="9"/>
      <c r="G482" s="4"/>
      <c r="H482" s="4"/>
    </row>
    <row r="483" spans="1:8" ht="12.75">
      <c r="A483" s="8"/>
      <c r="B483" s="8"/>
      <c r="C483" s="1"/>
      <c r="D483" s="11"/>
      <c r="E483" s="16"/>
      <c r="F483" s="9"/>
      <c r="G483" s="4"/>
      <c r="H483" s="4"/>
    </row>
    <row r="484" spans="1:8" ht="12.75">
      <c r="A484" s="8"/>
      <c r="B484" s="8"/>
      <c r="C484" s="10"/>
      <c r="D484" s="11"/>
      <c r="E484" s="9"/>
      <c r="F484" s="9"/>
      <c r="G484" s="4"/>
      <c r="H484" s="4"/>
    </row>
    <row r="485" spans="1:8" ht="12.75">
      <c r="A485" s="12"/>
      <c r="B485" s="8"/>
      <c r="C485" s="10"/>
      <c r="D485" s="4"/>
      <c r="E485" s="16"/>
      <c r="F485" s="9"/>
      <c r="G485" s="4"/>
      <c r="H485" s="4"/>
    </row>
    <row r="486" spans="1:8" ht="12.75">
      <c r="A486" s="12"/>
      <c r="B486" s="8"/>
      <c r="C486" s="10"/>
      <c r="D486" s="4"/>
      <c r="E486" s="9"/>
      <c r="F486" s="9"/>
      <c r="G486" s="4"/>
      <c r="H486" s="4"/>
    </row>
    <row r="487" spans="1:8" ht="12.75">
      <c r="A487" s="12"/>
      <c r="B487" s="8"/>
      <c r="C487" s="1"/>
      <c r="D487" s="4"/>
      <c r="E487" s="16"/>
      <c r="F487" s="9"/>
      <c r="G487" s="4"/>
      <c r="H487" s="4"/>
    </row>
    <row r="488" spans="1:8" ht="12.75">
      <c r="A488" s="8"/>
      <c r="B488" s="8"/>
      <c r="C488" s="1"/>
      <c r="D488" s="11"/>
      <c r="E488" s="16"/>
      <c r="F488" s="9"/>
      <c r="G488" s="4"/>
      <c r="H488" s="4"/>
    </row>
    <row r="489" spans="1:8" ht="12.75">
      <c r="A489" s="12"/>
      <c r="B489" s="8"/>
      <c r="C489" s="10"/>
      <c r="D489" s="4"/>
      <c r="E489" s="9"/>
      <c r="F489" s="9"/>
      <c r="G489" s="4"/>
      <c r="H489" s="4"/>
    </row>
    <row r="490" spans="1:8" ht="12.75">
      <c r="A490" s="12"/>
      <c r="B490" s="8"/>
      <c r="C490" s="10"/>
      <c r="D490" s="11"/>
      <c r="E490" s="16"/>
      <c r="F490" s="9"/>
      <c r="G490" s="4"/>
      <c r="H490" s="4"/>
    </row>
    <row r="491" spans="1:8" ht="12.75">
      <c r="A491" s="8"/>
      <c r="B491" s="8"/>
      <c r="C491" s="1"/>
      <c r="D491" s="11"/>
      <c r="E491" s="16"/>
      <c r="F491" s="9"/>
      <c r="G491" s="4"/>
      <c r="H491" s="4"/>
    </row>
    <row r="492" spans="1:9" ht="12.75">
      <c r="A492" s="12"/>
      <c r="B492" s="8"/>
      <c r="C492" s="1"/>
      <c r="D492" s="11"/>
      <c r="E492" s="16"/>
      <c r="F492" s="9"/>
      <c r="G492" s="4"/>
      <c r="H492" s="4"/>
      <c r="I492" s="4"/>
    </row>
    <row r="493" spans="1:8" ht="12.75">
      <c r="A493" s="12"/>
      <c r="B493" s="8"/>
      <c r="C493" s="10"/>
      <c r="D493" s="4"/>
      <c r="E493" s="9"/>
      <c r="F493" s="9"/>
      <c r="G493" s="4"/>
      <c r="H493" s="4"/>
    </row>
    <row r="494" spans="1:8" ht="12.75">
      <c r="A494" s="8"/>
      <c r="B494" s="8"/>
      <c r="C494" s="1"/>
      <c r="D494" s="4"/>
      <c r="E494" s="16"/>
      <c r="F494" s="9"/>
      <c r="G494" s="4"/>
      <c r="H494" s="4"/>
    </row>
    <row r="495" spans="1:8" ht="12.75">
      <c r="A495" s="12"/>
      <c r="B495" s="8"/>
      <c r="C495" s="10"/>
      <c r="D495" s="11"/>
      <c r="E495" s="16"/>
      <c r="F495" s="9"/>
      <c r="G495" s="4"/>
      <c r="H495" s="4"/>
    </row>
    <row r="496" spans="1:8" ht="12.75">
      <c r="A496" s="12"/>
      <c r="B496" s="8"/>
      <c r="C496" s="1"/>
      <c r="D496" s="11"/>
      <c r="E496" s="16"/>
      <c r="F496" s="9"/>
      <c r="G496" s="4"/>
      <c r="H496" s="4"/>
    </row>
    <row r="497" spans="1:8" ht="12.75">
      <c r="A497" s="12"/>
      <c r="B497" s="8"/>
      <c r="C497" s="1"/>
      <c r="D497" s="4"/>
      <c r="E497" s="16"/>
      <c r="F497" s="9"/>
      <c r="G497" s="4"/>
      <c r="H497" s="4"/>
    </row>
    <row r="498" spans="1:8" ht="13.5">
      <c r="A498" s="12"/>
      <c r="B498" s="8"/>
      <c r="C498" s="5"/>
      <c r="D498" s="4"/>
      <c r="E498" s="16"/>
      <c r="F498" s="9"/>
      <c r="G498" s="4"/>
      <c r="H498" s="4"/>
    </row>
    <row r="499" spans="1:8" ht="12.75">
      <c r="A499" s="8"/>
      <c r="B499" s="8"/>
      <c r="D499" s="11"/>
      <c r="E499" s="16"/>
      <c r="F499" s="9"/>
      <c r="G499" s="4"/>
      <c r="H499" s="4"/>
    </row>
    <row r="500" spans="1:5" ht="12.75">
      <c r="A500" s="8"/>
      <c r="B500" s="8"/>
      <c r="D500" s="4"/>
      <c r="E500" s="9"/>
    </row>
    <row r="501" spans="1:5" ht="12.75">
      <c r="A501" s="8"/>
      <c r="B501" s="8"/>
      <c r="D501" s="11"/>
      <c r="E501" s="16"/>
    </row>
    <row r="502" spans="1:5" ht="12.75">
      <c r="A502" s="8"/>
      <c r="B502" s="8"/>
      <c r="D502" s="4"/>
      <c r="E502" s="9"/>
    </row>
    <row r="503" spans="1:5" ht="12.75">
      <c r="A503" s="12"/>
      <c r="B503" s="8"/>
      <c r="D503" s="4"/>
      <c r="E503" s="16"/>
    </row>
    <row r="504" spans="1:4" ht="12.75">
      <c r="A504" s="12"/>
      <c r="B504" s="8"/>
      <c r="D504" s="7"/>
    </row>
    <row r="505" spans="1:2" ht="12.75">
      <c r="A505" s="12"/>
      <c r="B505" s="8"/>
    </row>
    <row r="506" spans="1:2" ht="12.75">
      <c r="A506" s="8"/>
      <c r="B506" s="8"/>
    </row>
    <row r="507" spans="1:2" ht="12.75">
      <c r="A507" s="12"/>
      <c r="B507" s="8"/>
    </row>
    <row r="508" spans="1:9" ht="12.75">
      <c r="A508" s="12"/>
      <c r="B508" s="8"/>
      <c r="I508" s="4"/>
    </row>
    <row r="509" spans="1:9" ht="12.75">
      <c r="A509" s="12"/>
      <c r="B509" s="8"/>
      <c r="I509" s="4"/>
    </row>
    <row r="510" spans="1:2" ht="13.5">
      <c r="A510" s="12"/>
      <c r="B510" s="5"/>
    </row>
    <row r="511" spans="1:2" ht="12.75">
      <c r="A511" s="12"/>
      <c r="B511" s="4"/>
    </row>
    <row r="512" spans="1:2" ht="12.75">
      <c r="A512" s="12"/>
      <c r="B512" s="4"/>
    </row>
    <row r="513" spans="1:2" ht="12.75">
      <c r="A513" s="12"/>
      <c r="B513" s="4"/>
    </row>
    <row r="514" spans="1:2" ht="13.5">
      <c r="A514" s="5"/>
      <c r="B514" s="4"/>
    </row>
    <row r="515" ht="12.75">
      <c r="B515" s="4"/>
    </row>
    <row r="516" ht="12.75">
      <c r="B516" s="4"/>
    </row>
    <row r="517" ht="12.75">
      <c r="B517" s="4"/>
    </row>
    <row r="527" ht="12.75">
      <c r="D527" s="1"/>
    </row>
  </sheetData>
  <sheetProtection/>
  <printOptions/>
  <pageMargins left="0.7480314960629921" right="0.7480314960629921" top="0.5905511811023623" bottom="0.5905511811023623" header="0.31496062992125984" footer="0.31496062992125984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7"/>
  <sheetViews>
    <sheetView tabSelected="1" zoomScalePageLayoutView="0" workbookViewId="0" topLeftCell="A9">
      <selection activeCell="I14" sqref="I14"/>
    </sheetView>
  </sheetViews>
  <sheetFormatPr defaultColWidth="11.421875" defaultRowHeight="12.75"/>
  <cols>
    <col min="1" max="1" width="4.421875" style="0" customWidth="1"/>
    <col min="2" max="2" width="4.28125" style="0" customWidth="1"/>
    <col min="3" max="3" width="14.421875" style="0" customWidth="1"/>
    <col min="4" max="4" width="8.421875" style="0" customWidth="1"/>
    <col min="5" max="5" width="8.28125" style="0" customWidth="1"/>
    <col min="6" max="6" width="10.421875" style="0" customWidth="1"/>
    <col min="7" max="8" width="7.421875" style="0" customWidth="1"/>
    <col min="9" max="9" width="10.28125" style="0" customWidth="1"/>
    <col min="10" max="16384" width="8.8515625" style="0" customWidth="1"/>
  </cols>
  <sheetData>
    <row r="1" spans="1:5" ht="13.5">
      <c r="A1" s="5" t="s">
        <v>149</v>
      </c>
      <c r="B1" s="6"/>
      <c r="C1" s="6"/>
      <c r="D1" s="6"/>
      <c r="E1" s="6"/>
    </row>
    <row r="2" spans="1:4" ht="12.75">
      <c r="A2" s="1" t="s">
        <v>5</v>
      </c>
      <c r="D2" s="1" t="s">
        <v>50</v>
      </c>
    </row>
    <row r="3" spans="1:4" ht="12.75">
      <c r="A3" s="1" t="s">
        <v>31</v>
      </c>
      <c r="B3" s="1"/>
      <c r="D3" s="1" t="s">
        <v>148</v>
      </c>
    </row>
    <row r="4" spans="1:5" ht="12.75">
      <c r="A4" s="1" t="s">
        <v>53</v>
      </c>
      <c r="B4" s="4"/>
      <c r="C4" s="4"/>
      <c r="D4" s="1" t="s">
        <v>52</v>
      </c>
      <c r="E4" s="4"/>
    </row>
    <row r="5" spans="1:8" ht="12.75">
      <c r="A5" s="1" t="s">
        <v>51</v>
      </c>
      <c r="B5" s="4"/>
      <c r="C5" s="4"/>
      <c r="D5" s="4"/>
      <c r="E5" s="4"/>
      <c r="F5" s="4"/>
      <c r="G5" s="4"/>
      <c r="H5" s="4"/>
    </row>
    <row r="6" spans="1:9" ht="12.75">
      <c r="A6" s="1" t="s">
        <v>84</v>
      </c>
      <c r="B6" s="4"/>
      <c r="C6" s="4"/>
      <c r="D6" s="4"/>
      <c r="E6" s="4" t="s">
        <v>49</v>
      </c>
      <c r="F6" s="4"/>
      <c r="G6" s="28" t="s">
        <v>48</v>
      </c>
      <c r="H6" s="4"/>
      <c r="I6" s="1" t="s">
        <v>47</v>
      </c>
    </row>
    <row r="7" spans="1:10" ht="12.75">
      <c r="A7" s="1" t="s">
        <v>0</v>
      </c>
      <c r="B7" s="1" t="s">
        <v>6</v>
      </c>
      <c r="C7" s="1" t="s">
        <v>1</v>
      </c>
      <c r="D7" s="1" t="s">
        <v>2</v>
      </c>
      <c r="E7" s="28" t="s">
        <v>34</v>
      </c>
      <c r="F7" s="28" t="s">
        <v>35</v>
      </c>
      <c r="G7" s="28" t="s">
        <v>14</v>
      </c>
      <c r="H7" s="1" t="s">
        <v>3</v>
      </c>
      <c r="I7" s="1" t="s">
        <v>45</v>
      </c>
      <c r="J7" s="8"/>
    </row>
    <row r="8" spans="1:10" ht="13.5">
      <c r="A8" s="38">
        <v>1</v>
      </c>
      <c r="B8" s="28">
        <v>40</v>
      </c>
      <c r="C8" s="21" t="s">
        <v>12</v>
      </c>
      <c r="D8" s="21" t="s">
        <v>13</v>
      </c>
      <c r="E8" s="9">
        <v>24.87</v>
      </c>
      <c r="F8" s="9">
        <v>24.99</v>
      </c>
      <c r="G8" s="9">
        <f aca="true" t="shared" si="0" ref="G8:G34">E8+F8</f>
        <v>49.86</v>
      </c>
      <c r="H8" s="9">
        <v>0</v>
      </c>
      <c r="I8" s="4" t="s">
        <v>111</v>
      </c>
      <c r="J8" s="8"/>
    </row>
    <row r="9" spans="1:10" ht="13.5">
      <c r="A9" s="38">
        <v>2</v>
      </c>
      <c r="B9" s="28">
        <v>41</v>
      </c>
      <c r="C9" s="21" t="s">
        <v>17</v>
      </c>
      <c r="D9" s="19" t="s">
        <v>18</v>
      </c>
      <c r="E9" s="9">
        <v>24.86</v>
      </c>
      <c r="F9" s="9">
        <v>25.13</v>
      </c>
      <c r="G9" s="9">
        <f t="shared" si="0"/>
        <v>49.989999999999995</v>
      </c>
      <c r="H9" s="9">
        <f>G9-49.86</f>
        <v>0.12999999999999545</v>
      </c>
      <c r="I9" s="4" t="s">
        <v>111</v>
      </c>
      <c r="J9" s="8"/>
    </row>
    <row r="10" spans="1:10" ht="13.5">
      <c r="A10" s="38">
        <v>3</v>
      </c>
      <c r="B10" s="28">
        <v>24</v>
      </c>
      <c r="C10" s="54" t="s">
        <v>97</v>
      </c>
      <c r="D10" s="54" t="s">
        <v>20</v>
      </c>
      <c r="E10" s="9">
        <v>26.64</v>
      </c>
      <c r="F10" s="9">
        <v>27.04</v>
      </c>
      <c r="G10" s="13">
        <f t="shared" si="0"/>
        <v>53.68</v>
      </c>
      <c r="H10" s="9">
        <f aca="true" t="shared" si="1" ref="H10:H49">G10-49.86</f>
        <v>3.8200000000000003</v>
      </c>
      <c r="I10" s="57" t="s">
        <v>127</v>
      </c>
      <c r="J10" s="4" t="s">
        <v>23</v>
      </c>
    </row>
    <row r="11" spans="1:10" ht="13.5">
      <c r="A11" s="38">
        <v>4</v>
      </c>
      <c r="B11" s="28">
        <v>23</v>
      </c>
      <c r="C11" s="54" t="s">
        <v>12</v>
      </c>
      <c r="D11" s="54" t="s">
        <v>15</v>
      </c>
      <c r="E11" s="9">
        <v>26.86</v>
      </c>
      <c r="F11" s="9">
        <v>27.55</v>
      </c>
      <c r="G11" s="13">
        <f t="shared" si="0"/>
        <v>54.41</v>
      </c>
      <c r="H11" s="9">
        <f t="shared" si="1"/>
        <v>4.549999999999997</v>
      </c>
      <c r="I11" s="57" t="s">
        <v>127</v>
      </c>
      <c r="J11" s="4" t="s">
        <v>24</v>
      </c>
    </row>
    <row r="12" spans="1:9" ht="13.5">
      <c r="A12" s="38">
        <v>5</v>
      </c>
      <c r="B12" s="28">
        <v>42</v>
      </c>
      <c r="C12" s="21" t="s">
        <v>97</v>
      </c>
      <c r="D12" s="19" t="s">
        <v>103</v>
      </c>
      <c r="E12" s="9">
        <v>29.8</v>
      </c>
      <c r="F12" s="9">
        <v>27.15</v>
      </c>
      <c r="G12" s="9">
        <f t="shared" si="0"/>
        <v>56.95</v>
      </c>
      <c r="H12" s="9">
        <f t="shared" si="1"/>
        <v>7.090000000000003</v>
      </c>
      <c r="I12" s="4" t="s">
        <v>111</v>
      </c>
    </row>
    <row r="13" spans="1:9" ht="13.5">
      <c r="A13" s="38">
        <v>6</v>
      </c>
      <c r="B13" s="28">
        <v>38</v>
      </c>
      <c r="C13" s="21" t="s">
        <v>68</v>
      </c>
      <c r="D13" s="19" t="s">
        <v>104</v>
      </c>
      <c r="E13" s="9">
        <v>28.4</v>
      </c>
      <c r="F13" s="9">
        <v>29.15</v>
      </c>
      <c r="G13" s="9">
        <f t="shared" si="0"/>
        <v>57.55</v>
      </c>
      <c r="H13" s="9">
        <f t="shared" si="1"/>
        <v>7.689999999999998</v>
      </c>
      <c r="I13" s="4" t="s">
        <v>111</v>
      </c>
    </row>
    <row r="14" spans="1:9" ht="13.5">
      <c r="A14" s="38">
        <v>7</v>
      </c>
      <c r="B14" s="28">
        <v>22</v>
      </c>
      <c r="C14" s="54" t="s">
        <v>12</v>
      </c>
      <c r="D14" s="54" t="s">
        <v>28</v>
      </c>
      <c r="E14" s="9">
        <v>28.14</v>
      </c>
      <c r="F14" s="9">
        <v>30.01</v>
      </c>
      <c r="G14" s="13">
        <f t="shared" si="0"/>
        <v>58.150000000000006</v>
      </c>
      <c r="H14" s="9">
        <f t="shared" si="1"/>
        <v>8.290000000000006</v>
      </c>
      <c r="I14" s="57" t="s">
        <v>151</v>
      </c>
    </row>
    <row r="15" spans="1:9" ht="13.5">
      <c r="A15" s="38">
        <v>8</v>
      </c>
      <c r="B15" s="28">
        <v>43</v>
      </c>
      <c r="C15" s="21" t="s">
        <v>56</v>
      </c>
      <c r="D15" s="19" t="s">
        <v>105</v>
      </c>
      <c r="E15" s="9">
        <v>29.21</v>
      </c>
      <c r="F15" s="9">
        <v>29.02</v>
      </c>
      <c r="G15" s="9">
        <f t="shared" si="0"/>
        <v>58.230000000000004</v>
      </c>
      <c r="H15" s="9">
        <f t="shared" si="1"/>
        <v>8.370000000000005</v>
      </c>
      <c r="I15" s="4" t="s">
        <v>111</v>
      </c>
    </row>
    <row r="16" spans="1:9" ht="13.5">
      <c r="A16" s="38">
        <v>9</v>
      </c>
      <c r="B16" s="28">
        <v>21</v>
      </c>
      <c r="C16" s="54" t="s">
        <v>26</v>
      </c>
      <c r="D16" s="54" t="s">
        <v>27</v>
      </c>
      <c r="E16" s="9">
        <v>28.96</v>
      </c>
      <c r="F16" s="9">
        <v>30.01</v>
      </c>
      <c r="G16" s="13">
        <f t="shared" si="0"/>
        <v>58.97</v>
      </c>
      <c r="H16" s="9">
        <f t="shared" si="1"/>
        <v>9.11</v>
      </c>
      <c r="I16" s="57" t="s">
        <v>129</v>
      </c>
    </row>
    <row r="17" spans="1:19" ht="13.5">
      <c r="A17" s="38">
        <v>10</v>
      </c>
      <c r="B17" s="28">
        <v>44</v>
      </c>
      <c r="C17" s="21" t="s">
        <v>76</v>
      </c>
      <c r="D17" s="19" t="s">
        <v>106</v>
      </c>
      <c r="E17" s="9">
        <v>30.52</v>
      </c>
      <c r="F17" s="9">
        <v>29.89</v>
      </c>
      <c r="G17" s="9">
        <f t="shared" si="0"/>
        <v>60.41</v>
      </c>
      <c r="H17" s="9">
        <f t="shared" si="1"/>
        <v>10.549999999999997</v>
      </c>
      <c r="I17" s="4" t="s">
        <v>111</v>
      </c>
      <c r="M17" s="42"/>
      <c r="N17" s="42"/>
      <c r="O17" s="9"/>
      <c r="P17" s="9"/>
      <c r="Q17" s="9"/>
      <c r="R17" s="9"/>
      <c r="S17" s="4"/>
    </row>
    <row r="18" spans="1:19" ht="13.5">
      <c r="A18" s="38">
        <v>11</v>
      </c>
      <c r="B18" s="28">
        <v>26</v>
      </c>
      <c r="C18" s="4" t="s">
        <v>87</v>
      </c>
      <c r="D18" s="4" t="s">
        <v>88</v>
      </c>
      <c r="E18" s="9">
        <v>27.92</v>
      </c>
      <c r="F18" s="9">
        <v>32.74</v>
      </c>
      <c r="G18" s="9">
        <f t="shared" si="0"/>
        <v>60.660000000000004</v>
      </c>
      <c r="H18" s="9">
        <f t="shared" si="1"/>
        <v>10.800000000000004</v>
      </c>
      <c r="I18" s="4" t="s">
        <v>124</v>
      </c>
      <c r="M18" s="42"/>
      <c r="N18" s="42"/>
      <c r="O18" s="9"/>
      <c r="P18" s="9"/>
      <c r="Q18" s="9"/>
      <c r="R18" s="9"/>
      <c r="S18" s="4"/>
    </row>
    <row r="19" spans="1:19" ht="13.5">
      <c r="A19" s="38">
        <v>12</v>
      </c>
      <c r="B19" s="28">
        <v>31</v>
      </c>
      <c r="C19" s="42" t="s">
        <v>12</v>
      </c>
      <c r="D19" s="42" t="s">
        <v>10</v>
      </c>
      <c r="E19" s="9">
        <v>30.78</v>
      </c>
      <c r="F19" s="9">
        <v>29.91</v>
      </c>
      <c r="G19" s="9">
        <f t="shared" si="0"/>
        <v>60.69</v>
      </c>
      <c r="H19" s="9">
        <f t="shared" si="1"/>
        <v>10.829999999999998</v>
      </c>
      <c r="I19" s="4" t="s">
        <v>93</v>
      </c>
      <c r="M19" s="42"/>
      <c r="N19" s="42"/>
      <c r="O19" s="9"/>
      <c r="P19" s="9"/>
      <c r="Q19" s="9"/>
      <c r="R19" s="9"/>
      <c r="S19" s="4"/>
    </row>
    <row r="20" spans="1:9" ht="13.5">
      <c r="A20" s="38">
        <v>13</v>
      </c>
      <c r="B20" s="28">
        <v>14</v>
      </c>
      <c r="C20" s="54" t="s">
        <v>56</v>
      </c>
      <c r="D20" s="54" t="s">
        <v>57</v>
      </c>
      <c r="E20" s="9">
        <v>27.96</v>
      </c>
      <c r="F20" s="13">
        <v>32.76</v>
      </c>
      <c r="G20" s="13">
        <f t="shared" si="0"/>
        <v>60.72</v>
      </c>
      <c r="H20" s="9">
        <f t="shared" si="1"/>
        <v>10.86</v>
      </c>
      <c r="I20" s="57" t="s">
        <v>137</v>
      </c>
    </row>
    <row r="21" spans="1:10" ht="13.5">
      <c r="A21" s="38">
        <v>14</v>
      </c>
      <c r="B21" s="28">
        <v>20</v>
      </c>
      <c r="C21" s="54" t="s">
        <v>26</v>
      </c>
      <c r="D21" s="54" t="s">
        <v>32</v>
      </c>
      <c r="E21" s="9">
        <v>29.72</v>
      </c>
      <c r="F21" s="13">
        <v>31.98</v>
      </c>
      <c r="G21" s="13">
        <f t="shared" si="0"/>
        <v>61.7</v>
      </c>
      <c r="H21" s="9">
        <f t="shared" si="1"/>
        <v>11.840000000000003</v>
      </c>
      <c r="I21" s="57" t="s">
        <v>128</v>
      </c>
      <c r="J21" s="4" t="s">
        <v>22</v>
      </c>
    </row>
    <row r="22" spans="1:19" ht="13.5">
      <c r="A22" s="38">
        <v>15</v>
      </c>
      <c r="B22" s="28">
        <v>19</v>
      </c>
      <c r="C22" s="42" t="s">
        <v>61</v>
      </c>
      <c r="D22" s="42" t="s">
        <v>94</v>
      </c>
      <c r="E22" s="9">
        <v>30.88</v>
      </c>
      <c r="F22" s="9">
        <v>31.39</v>
      </c>
      <c r="G22" s="9">
        <f t="shared" si="0"/>
        <v>62.269999999999996</v>
      </c>
      <c r="H22" s="9">
        <f t="shared" si="1"/>
        <v>12.409999999999997</v>
      </c>
      <c r="I22" s="4" t="s">
        <v>93</v>
      </c>
      <c r="J22" s="4"/>
      <c r="L22" s="4"/>
      <c r="M22" s="42"/>
      <c r="N22" s="42"/>
      <c r="O22" s="35"/>
      <c r="P22" s="35"/>
      <c r="Q22" s="9"/>
      <c r="R22" s="9"/>
      <c r="S22" s="4"/>
    </row>
    <row r="23" spans="1:19" ht="13.5">
      <c r="A23" s="38">
        <v>16</v>
      </c>
      <c r="B23" s="28">
        <v>35</v>
      </c>
      <c r="C23" s="42" t="s">
        <v>76</v>
      </c>
      <c r="D23" s="42" t="s">
        <v>95</v>
      </c>
      <c r="E23" s="9">
        <v>31.08</v>
      </c>
      <c r="F23" s="9">
        <v>31.25</v>
      </c>
      <c r="G23" s="9">
        <f t="shared" si="0"/>
        <v>62.33</v>
      </c>
      <c r="H23" s="9">
        <f t="shared" si="1"/>
        <v>12.469999999999999</v>
      </c>
      <c r="I23" s="4" t="s">
        <v>93</v>
      </c>
      <c r="J23" s="4"/>
      <c r="L23" s="4"/>
      <c r="M23" s="42"/>
      <c r="N23" s="42"/>
      <c r="O23" s="35"/>
      <c r="P23" s="35"/>
      <c r="Q23" s="9"/>
      <c r="R23" s="9"/>
      <c r="S23" s="4"/>
    </row>
    <row r="24" spans="1:19" ht="13.5">
      <c r="A24" s="38">
        <v>17</v>
      </c>
      <c r="B24" s="28">
        <v>46</v>
      </c>
      <c r="C24" s="21" t="s">
        <v>58</v>
      </c>
      <c r="D24" s="19" t="s">
        <v>107</v>
      </c>
      <c r="E24" s="9">
        <v>33.48</v>
      </c>
      <c r="F24" s="9">
        <v>29.79</v>
      </c>
      <c r="G24" s="9">
        <f t="shared" si="0"/>
        <v>63.269999999999996</v>
      </c>
      <c r="H24" s="9">
        <f t="shared" si="1"/>
        <v>13.409999999999997</v>
      </c>
      <c r="I24" s="4" t="s">
        <v>111</v>
      </c>
      <c r="J24" s="4"/>
      <c r="L24" s="4"/>
      <c r="M24" s="42"/>
      <c r="N24" s="42"/>
      <c r="O24" s="35"/>
      <c r="P24" s="35"/>
      <c r="Q24" s="9"/>
      <c r="R24" s="9"/>
      <c r="S24" s="4"/>
    </row>
    <row r="25" spans="1:19" ht="13.5">
      <c r="A25" s="38">
        <v>18</v>
      </c>
      <c r="B25" s="28">
        <v>36</v>
      </c>
      <c r="C25" s="42" t="s">
        <v>69</v>
      </c>
      <c r="D25" s="42" t="s">
        <v>96</v>
      </c>
      <c r="E25" s="9">
        <v>31.74</v>
      </c>
      <c r="F25" s="9">
        <v>31.73</v>
      </c>
      <c r="G25" s="9">
        <f t="shared" si="0"/>
        <v>63.47</v>
      </c>
      <c r="H25" s="9">
        <f t="shared" si="1"/>
        <v>13.61</v>
      </c>
      <c r="I25" s="4" t="s">
        <v>93</v>
      </c>
      <c r="J25" s="4"/>
      <c r="L25" s="4"/>
      <c r="M25" s="42"/>
      <c r="N25" s="42"/>
      <c r="O25" s="35"/>
      <c r="P25" s="35"/>
      <c r="Q25" s="9"/>
      <c r="R25" s="9"/>
      <c r="S25" s="4"/>
    </row>
    <row r="26" spans="1:19" ht="13.5">
      <c r="A26" s="38">
        <v>19</v>
      </c>
      <c r="B26" s="28">
        <v>45</v>
      </c>
      <c r="C26" s="21" t="s">
        <v>61</v>
      </c>
      <c r="D26" s="19" t="s">
        <v>108</v>
      </c>
      <c r="E26" s="9">
        <v>30.65</v>
      </c>
      <c r="F26" s="9">
        <v>33.18</v>
      </c>
      <c r="G26" s="9">
        <f t="shared" si="0"/>
        <v>63.83</v>
      </c>
      <c r="H26" s="9">
        <f t="shared" si="1"/>
        <v>13.969999999999999</v>
      </c>
      <c r="I26" s="4" t="s">
        <v>111</v>
      </c>
      <c r="J26" s="4"/>
      <c r="L26" s="4"/>
      <c r="M26" s="42"/>
      <c r="N26" s="42"/>
      <c r="O26" s="35"/>
      <c r="P26" s="35"/>
      <c r="Q26" s="9"/>
      <c r="R26" s="9"/>
      <c r="S26" s="4"/>
    </row>
    <row r="27" spans="1:20" ht="13.5">
      <c r="A27" s="38">
        <v>20</v>
      </c>
      <c r="B27" s="28">
        <v>17</v>
      </c>
      <c r="C27" s="54" t="s">
        <v>58</v>
      </c>
      <c r="D27" s="54" t="s">
        <v>59</v>
      </c>
      <c r="E27" s="9">
        <v>30.51</v>
      </c>
      <c r="F27" s="13">
        <v>34.21</v>
      </c>
      <c r="G27" s="13">
        <f t="shared" si="0"/>
        <v>64.72</v>
      </c>
      <c r="H27" s="9">
        <f t="shared" si="1"/>
        <v>14.86</v>
      </c>
      <c r="I27" s="57" t="s">
        <v>130</v>
      </c>
      <c r="J27" s="4" t="s">
        <v>22</v>
      </c>
      <c r="T27" s="4"/>
    </row>
    <row r="28" spans="1:11" ht="13.5">
      <c r="A28" s="38">
        <v>21</v>
      </c>
      <c r="B28" s="28">
        <v>18</v>
      </c>
      <c r="C28" s="54" t="s">
        <v>58</v>
      </c>
      <c r="D28" s="54" t="s">
        <v>16</v>
      </c>
      <c r="E28" s="9">
        <v>32.74</v>
      </c>
      <c r="F28" s="13">
        <v>32.98</v>
      </c>
      <c r="G28" s="13">
        <f t="shared" si="0"/>
        <v>65.72</v>
      </c>
      <c r="H28" s="9">
        <f t="shared" si="1"/>
        <v>15.86</v>
      </c>
      <c r="I28" s="57" t="s">
        <v>131</v>
      </c>
      <c r="K28" s="56"/>
    </row>
    <row r="29" spans="1:11" ht="13.5">
      <c r="A29" s="38">
        <v>22</v>
      </c>
      <c r="B29" s="28">
        <v>29</v>
      </c>
      <c r="C29" s="4" t="s">
        <v>8</v>
      </c>
      <c r="D29" s="4" t="s">
        <v>9</v>
      </c>
      <c r="E29" s="9">
        <v>34</v>
      </c>
      <c r="F29" s="9">
        <v>32.74</v>
      </c>
      <c r="G29" s="9">
        <f t="shared" si="0"/>
        <v>66.74000000000001</v>
      </c>
      <c r="H29" s="9">
        <f t="shared" si="1"/>
        <v>16.88000000000001</v>
      </c>
      <c r="I29" s="4" t="s">
        <v>41</v>
      </c>
      <c r="K29" s="56"/>
    </row>
    <row r="30" spans="1:11" ht="13.5">
      <c r="A30" s="38">
        <v>23</v>
      </c>
      <c r="B30" s="28">
        <v>33</v>
      </c>
      <c r="C30" s="42" t="s">
        <v>56</v>
      </c>
      <c r="D30" s="42" t="s">
        <v>11</v>
      </c>
      <c r="E30" s="9">
        <v>33.55</v>
      </c>
      <c r="F30" s="9">
        <v>33.39</v>
      </c>
      <c r="G30" s="9">
        <f t="shared" si="0"/>
        <v>66.94</v>
      </c>
      <c r="H30" s="9">
        <f t="shared" si="1"/>
        <v>17.08</v>
      </c>
      <c r="I30" s="4" t="s">
        <v>93</v>
      </c>
      <c r="K30" s="56"/>
    </row>
    <row r="31" spans="1:11" ht="13.5">
      <c r="A31" s="38">
        <v>24</v>
      </c>
      <c r="B31" s="28">
        <v>37</v>
      </c>
      <c r="C31" s="42" t="s">
        <v>37</v>
      </c>
      <c r="D31" s="42" t="s">
        <v>43</v>
      </c>
      <c r="E31" s="9">
        <v>30.08</v>
      </c>
      <c r="F31" s="9">
        <v>37.48</v>
      </c>
      <c r="G31" s="9">
        <f t="shared" si="0"/>
        <v>67.56</v>
      </c>
      <c r="H31" s="9">
        <f t="shared" si="1"/>
        <v>17.700000000000003</v>
      </c>
      <c r="I31" s="4" t="s">
        <v>93</v>
      </c>
      <c r="K31" s="56"/>
    </row>
    <row r="32" spans="1:11" ht="13.5">
      <c r="A32" s="38">
        <v>25</v>
      </c>
      <c r="B32" s="28">
        <v>15</v>
      </c>
      <c r="C32" s="54" t="s">
        <v>56</v>
      </c>
      <c r="D32" s="54" t="s">
        <v>60</v>
      </c>
      <c r="E32" s="9">
        <v>32.91</v>
      </c>
      <c r="F32" s="13">
        <v>35.52</v>
      </c>
      <c r="G32" s="13">
        <f t="shared" si="0"/>
        <v>68.43</v>
      </c>
      <c r="H32" s="9">
        <f t="shared" si="1"/>
        <v>18.570000000000007</v>
      </c>
      <c r="I32" s="57" t="s">
        <v>131</v>
      </c>
      <c r="K32" s="56"/>
    </row>
    <row r="33" spans="1:9" ht="13.5">
      <c r="A33" s="38">
        <v>26</v>
      </c>
      <c r="B33" s="28">
        <v>9</v>
      </c>
      <c r="C33" s="54" t="s">
        <v>68</v>
      </c>
      <c r="D33" s="54" t="s">
        <v>36</v>
      </c>
      <c r="E33" s="8">
        <v>32.84</v>
      </c>
      <c r="F33" s="8">
        <v>35.74</v>
      </c>
      <c r="G33" s="13">
        <f t="shared" si="0"/>
        <v>68.58000000000001</v>
      </c>
      <c r="H33" s="9">
        <f t="shared" si="1"/>
        <v>18.720000000000013</v>
      </c>
      <c r="I33" s="57" t="s">
        <v>133</v>
      </c>
    </row>
    <row r="34" spans="1:9" ht="13.5">
      <c r="A34" s="38">
        <v>27</v>
      </c>
      <c r="B34" s="28">
        <v>16</v>
      </c>
      <c r="C34" s="54" t="s">
        <v>61</v>
      </c>
      <c r="D34" s="54" t="s">
        <v>29</v>
      </c>
      <c r="E34" s="9">
        <v>31.99</v>
      </c>
      <c r="F34" s="13">
        <v>36.72</v>
      </c>
      <c r="G34" s="13">
        <f t="shared" si="0"/>
        <v>68.71</v>
      </c>
      <c r="H34" s="9">
        <f t="shared" si="1"/>
        <v>18.849999999999994</v>
      </c>
      <c r="I34" s="57" t="s">
        <v>132</v>
      </c>
    </row>
    <row r="35" spans="1:9" ht="13.5">
      <c r="A35" s="38">
        <v>28</v>
      </c>
      <c r="B35" s="28">
        <v>2</v>
      </c>
      <c r="C35" s="54" t="s">
        <v>76</v>
      </c>
      <c r="D35" s="54" t="s">
        <v>77</v>
      </c>
      <c r="E35" s="8">
        <v>34.02</v>
      </c>
      <c r="F35" s="8">
        <v>35.17</v>
      </c>
      <c r="G35" s="13">
        <f aca="true" t="shared" si="2" ref="G35:G48">E35+F35</f>
        <v>69.19</v>
      </c>
      <c r="H35" s="9">
        <f t="shared" si="1"/>
        <v>19.33</v>
      </c>
      <c r="I35" s="57" t="s">
        <v>136</v>
      </c>
    </row>
    <row r="36" spans="1:10" ht="13.5">
      <c r="A36" s="38">
        <v>29</v>
      </c>
      <c r="B36" s="28">
        <v>7</v>
      </c>
      <c r="C36" s="54" t="s">
        <v>37</v>
      </c>
      <c r="D36" s="54" t="s">
        <v>38</v>
      </c>
      <c r="E36" s="8">
        <v>31.87</v>
      </c>
      <c r="F36" s="8">
        <v>37.35</v>
      </c>
      <c r="G36" s="13">
        <f t="shared" si="2"/>
        <v>69.22</v>
      </c>
      <c r="H36" s="9">
        <f t="shared" si="1"/>
        <v>19.36</v>
      </c>
      <c r="I36" s="57" t="s">
        <v>133</v>
      </c>
      <c r="J36" s="4" t="s">
        <v>39</v>
      </c>
    </row>
    <row r="37" spans="1:10" ht="13.5">
      <c r="A37" s="38">
        <v>30</v>
      </c>
      <c r="B37" s="28">
        <v>13</v>
      </c>
      <c r="C37" s="54" t="s">
        <v>56</v>
      </c>
      <c r="D37" s="54" t="s">
        <v>62</v>
      </c>
      <c r="E37" s="9">
        <v>31.9</v>
      </c>
      <c r="F37" s="9">
        <v>37.38</v>
      </c>
      <c r="G37" s="13">
        <f t="shared" si="2"/>
        <v>69.28</v>
      </c>
      <c r="H37" s="9">
        <f t="shared" si="1"/>
        <v>19.42</v>
      </c>
      <c r="I37" s="57" t="s">
        <v>150</v>
      </c>
      <c r="J37" s="4"/>
    </row>
    <row r="38" spans="1:10" ht="13.5">
      <c r="A38" s="38">
        <v>31</v>
      </c>
      <c r="B38" s="28">
        <v>39</v>
      </c>
      <c r="C38" s="21" t="s">
        <v>63</v>
      </c>
      <c r="D38" s="19" t="s">
        <v>109</v>
      </c>
      <c r="E38" s="9">
        <v>34.66</v>
      </c>
      <c r="F38" s="9">
        <v>35.38</v>
      </c>
      <c r="G38" s="9">
        <f>E38+F38</f>
        <v>70.03999999999999</v>
      </c>
      <c r="H38" s="9">
        <f>G38-49.86</f>
        <v>20.179999999999993</v>
      </c>
      <c r="I38" s="4" t="s">
        <v>111</v>
      </c>
      <c r="J38" s="4"/>
    </row>
    <row r="39" spans="1:9" ht="13.5">
      <c r="A39" s="38">
        <v>32</v>
      </c>
      <c r="B39" s="28">
        <v>6</v>
      </c>
      <c r="C39" s="54" t="s">
        <v>69</v>
      </c>
      <c r="D39" s="54" t="s">
        <v>70</v>
      </c>
      <c r="E39" s="8">
        <v>33.85</v>
      </c>
      <c r="F39" s="8">
        <v>36.93</v>
      </c>
      <c r="G39" s="13">
        <f t="shared" si="2"/>
        <v>70.78</v>
      </c>
      <c r="H39" s="9">
        <f t="shared" si="1"/>
        <v>20.92</v>
      </c>
      <c r="I39" s="57" t="s">
        <v>134</v>
      </c>
    </row>
    <row r="40" spans="1:9" ht="13.5">
      <c r="A40" s="38">
        <v>33</v>
      </c>
      <c r="B40" s="58">
        <v>27</v>
      </c>
      <c r="C40" s="42" t="s">
        <v>90</v>
      </c>
      <c r="D40" s="42" t="s">
        <v>91</v>
      </c>
      <c r="E40" s="8">
        <v>34.01</v>
      </c>
      <c r="F40" s="8">
        <v>37.24</v>
      </c>
      <c r="G40" s="9">
        <f>E40+F40</f>
        <v>71.25</v>
      </c>
      <c r="H40" s="9">
        <f t="shared" si="1"/>
        <v>21.39</v>
      </c>
      <c r="I40" s="4" t="s">
        <v>89</v>
      </c>
    </row>
    <row r="41" spans="1:9" ht="13.5">
      <c r="A41" s="38">
        <v>34</v>
      </c>
      <c r="B41" s="28">
        <v>28</v>
      </c>
      <c r="C41" s="4" t="s">
        <v>90</v>
      </c>
      <c r="D41" s="4" t="s">
        <v>25</v>
      </c>
      <c r="E41" s="9">
        <v>35.36</v>
      </c>
      <c r="F41" s="9">
        <v>36.65</v>
      </c>
      <c r="G41" s="9">
        <f>E41+F41</f>
        <v>72.00999999999999</v>
      </c>
      <c r="H41" s="9">
        <f t="shared" si="1"/>
        <v>22.14999999999999</v>
      </c>
      <c r="I41" s="4" t="s">
        <v>41</v>
      </c>
    </row>
    <row r="42" spans="1:9" ht="13.5">
      <c r="A42" s="38">
        <v>35</v>
      </c>
      <c r="B42" s="8">
        <v>5</v>
      </c>
      <c r="C42" s="54" t="s">
        <v>71</v>
      </c>
      <c r="D42" s="54" t="s">
        <v>72</v>
      </c>
      <c r="E42" s="8">
        <v>36.79</v>
      </c>
      <c r="F42" s="8">
        <v>36.99</v>
      </c>
      <c r="G42" s="13">
        <f t="shared" si="2"/>
        <v>73.78</v>
      </c>
      <c r="H42" s="9">
        <f t="shared" si="1"/>
        <v>23.92</v>
      </c>
      <c r="I42" s="57" t="s">
        <v>133</v>
      </c>
    </row>
    <row r="43" spans="1:9" ht="13.5">
      <c r="A43" s="38">
        <v>36</v>
      </c>
      <c r="B43" s="28">
        <v>32</v>
      </c>
      <c r="C43" s="42" t="s">
        <v>97</v>
      </c>
      <c r="D43" s="42" t="s">
        <v>98</v>
      </c>
      <c r="E43" s="9">
        <v>37.57</v>
      </c>
      <c r="F43" s="9">
        <v>37.71</v>
      </c>
      <c r="G43" s="9">
        <f>E43+F43</f>
        <v>75.28</v>
      </c>
      <c r="H43" s="9">
        <f t="shared" si="1"/>
        <v>25.42</v>
      </c>
      <c r="I43" s="4" t="s">
        <v>93</v>
      </c>
    </row>
    <row r="44" spans="1:9" ht="13.5">
      <c r="A44" s="38">
        <v>37</v>
      </c>
      <c r="B44" s="28">
        <v>30</v>
      </c>
      <c r="C44" s="42" t="s">
        <v>68</v>
      </c>
      <c r="D44" s="42" t="s">
        <v>99</v>
      </c>
      <c r="E44" s="9">
        <v>39.53</v>
      </c>
      <c r="F44" s="9">
        <v>38.61</v>
      </c>
      <c r="G44" s="9">
        <f>E44+F44</f>
        <v>78.14</v>
      </c>
      <c r="H44" s="9">
        <f t="shared" si="1"/>
        <v>28.28</v>
      </c>
      <c r="I44" s="4" t="s">
        <v>93</v>
      </c>
    </row>
    <row r="45" spans="1:9" ht="13.5">
      <c r="A45" s="38">
        <v>38</v>
      </c>
      <c r="B45" s="28">
        <v>8</v>
      </c>
      <c r="C45" s="54" t="s">
        <v>68</v>
      </c>
      <c r="D45" s="54" t="s">
        <v>73</v>
      </c>
      <c r="E45" s="8">
        <v>39.12</v>
      </c>
      <c r="F45" s="8">
        <v>40.91</v>
      </c>
      <c r="G45" s="13">
        <f t="shared" si="2"/>
        <v>80.03</v>
      </c>
      <c r="H45" s="9">
        <f t="shared" si="1"/>
        <v>30.17</v>
      </c>
      <c r="I45" s="57" t="s">
        <v>133</v>
      </c>
    </row>
    <row r="46" spans="1:10" ht="13.5">
      <c r="A46" s="38">
        <v>39</v>
      </c>
      <c r="B46" s="28">
        <v>1</v>
      </c>
      <c r="C46" s="54" t="s">
        <v>76</v>
      </c>
      <c r="D46" s="54" t="s">
        <v>78</v>
      </c>
      <c r="E46" s="8">
        <v>40.12</v>
      </c>
      <c r="F46" s="8">
        <v>41.12</v>
      </c>
      <c r="G46" s="13">
        <f t="shared" si="2"/>
        <v>81.24</v>
      </c>
      <c r="H46" s="9">
        <f t="shared" si="1"/>
        <v>31.379999999999995</v>
      </c>
      <c r="I46" s="57" t="s">
        <v>138</v>
      </c>
      <c r="J46" s="4" t="s">
        <v>22</v>
      </c>
    </row>
    <row r="47" spans="1:9" ht="13.5">
      <c r="A47" s="38">
        <v>40</v>
      </c>
      <c r="B47" s="28">
        <v>4</v>
      </c>
      <c r="C47" s="54" t="s">
        <v>37</v>
      </c>
      <c r="D47" s="54" t="s">
        <v>30</v>
      </c>
      <c r="E47" s="8">
        <v>41.15</v>
      </c>
      <c r="F47" s="8">
        <v>43.26</v>
      </c>
      <c r="G47" s="13">
        <f t="shared" si="2"/>
        <v>84.41</v>
      </c>
      <c r="H47" s="9">
        <f t="shared" si="1"/>
        <v>34.55</v>
      </c>
      <c r="I47" s="57" t="s">
        <v>139</v>
      </c>
    </row>
    <row r="48" spans="1:9" ht="13.5">
      <c r="A48" s="38">
        <v>41</v>
      </c>
      <c r="B48" s="28">
        <v>3</v>
      </c>
      <c r="C48" s="54" t="s">
        <v>71</v>
      </c>
      <c r="D48" s="54" t="s">
        <v>79</v>
      </c>
      <c r="E48" s="8">
        <v>46.67</v>
      </c>
      <c r="F48" s="8">
        <v>51.41</v>
      </c>
      <c r="G48" s="13">
        <f t="shared" si="2"/>
        <v>98.08</v>
      </c>
      <c r="H48" s="9">
        <f t="shared" si="1"/>
        <v>48.22</v>
      </c>
      <c r="I48" s="57" t="s">
        <v>135</v>
      </c>
    </row>
    <row r="49" spans="1:9" ht="13.5">
      <c r="A49" s="38">
        <v>42</v>
      </c>
      <c r="B49" s="28">
        <v>25</v>
      </c>
      <c r="C49" s="42" t="s">
        <v>17</v>
      </c>
      <c r="D49" s="42" t="s">
        <v>44</v>
      </c>
      <c r="E49" s="9">
        <v>100.44</v>
      </c>
      <c r="F49" s="9">
        <v>72.66</v>
      </c>
      <c r="G49" s="9">
        <f>E49+F49</f>
        <v>173.1</v>
      </c>
      <c r="H49" s="9">
        <f t="shared" si="1"/>
        <v>123.24</v>
      </c>
      <c r="I49" s="4" t="s">
        <v>125</v>
      </c>
    </row>
    <row r="50" spans="1:9" ht="12.75">
      <c r="A50" s="1"/>
      <c r="B50" s="8">
        <v>10</v>
      </c>
      <c r="C50" s="54" t="s">
        <v>74</v>
      </c>
      <c r="D50" s="54" t="s">
        <v>72</v>
      </c>
      <c r="E50" s="8"/>
      <c r="F50" s="8"/>
      <c r="G50" s="9" t="s">
        <v>42</v>
      </c>
      <c r="H50" s="12"/>
      <c r="I50" s="57" t="s">
        <v>83</v>
      </c>
    </row>
    <row r="51" spans="1:9" ht="12.75">
      <c r="A51" s="1"/>
      <c r="B51" s="8">
        <v>11</v>
      </c>
      <c r="C51" s="54" t="s">
        <v>65</v>
      </c>
      <c r="D51" s="54" t="s">
        <v>19</v>
      </c>
      <c r="E51" s="8"/>
      <c r="F51" s="8"/>
      <c r="G51" s="9" t="s">
        <v>42</v>
      </c>
      <c r="H51" s="12"/>
      <c r="I51" s="57" t="s">
        <v>83</v>
      </c>
    </row>
    <row r="52" spans="1:9" ht="12.75">
      <c r="A52" s="1"/>
      <c r="B52" s="8">
        <v>12</v>
      </c>
      <c r="C52" s="54" t="s">
        <v>63</v>
      </c>
      <c r="D52" s="54" t="s">
        <v>64</v>
      </c>
      <c r="E52" s="12"/>
      <c r="F52" s="12"/>
      <c r="G52" s="9" t="s">
        <v>42</v>
      </c>
      <c r="H52" s="12"/>
      <c r="I52" s="57" t="s">
        <v>81</v>
      </c>
    </row>
    <row r="53" spans="1:9" ht="12.75">
      <c r="A53" s="1"/>
      <c r="B53" s="8">
        <v>19</v>
      </c>
      <c r="C53" s="54" t="s">
        <v>65</v>
      </c>
      <c r="D53" s="54" t="s">
        <v>66</v>
      </c>
      <c r="E53" s="12"/>
      <c r="F53" s="12"/>
      <c r="G53" s="9" t="s">
        <v>42</v>
      </c>
      <c r="H53" s="12"/>
      <c r="I53" s="57" t="s">
        <v>81</v>
      </c>
    </row>
    <row r="54" spans="1:9" ht="12.75">
      <c r="A54" s="1"/>
      <c r="B54" s="8">
        <v>34</v>
      </c>
      <c r="C54" s="42" t="s">
        <v>100</v>
      </c>
      <c r="D54" s="42" t="s">
        <v>101</v>
      </c>
      <c r="E54" s="9"/>
      <c r="F54" s="9"/>
      <c r="G54" s="9" t="s">
        <v>42</v>
      </c>
      <c r="I54" s="4" t="s">
        <v>93</v>
      </c>
    </row>
    <row r="55" spans="2:9" ht="13.5">
      <c r="B55" s="18" t="s">
        <v>140</v>
      </c>
      <c r="C55" s="43"/>
      <c r="D55" s="42"/>
      <c r="E55" s="42"/>
      <c r="G55" s="9"/>
      <c r="H55" s="12"/>
      <c r="I55" s="57"/>
    </row>
    <row r="56" spans="2:6" ht="12.75">
      <c r="B56" s="1" t="s">
        <v>145</v>
      </c>
      <c r="C56" s="1"/>
      <c r="D56" s="4"/>
      <c r="E56" s="1" t="s">
        <v>115</v>
      </c>
      <c r="F56" s="4"/>
    </row>
    <row r="57" spans="2:6" ht="12.75">
      <c r="B57" s="1" t="s">
        <v>146</v>
      </c>
      <c r="C57" s="1"/>
      <c r="D57" s="4"/>
      <c r="E57" s="1" t="s">
        <v>116</v>
      </c>
      <c r="F57" s="4"/>
    </row>
    <row r="58" spans="2:6" ht="12.75">
      <c r="B58" s="1" t="s">
        <v>33</v>
      </c>
      <c r="C58" s="1"/>
      <c r="D58" s="4"/>
      <c r="E58" s="1"/>
      <c r="F58" s="4"/>
    </row>
    <row r="59" spans="2:19" ht="12.75">
      <c r="B59" s="1" t="s">
        <v>117</v>
      </c>
      <c r="C59" s="1"/>
      <c r="D59" s="4"/>
      <c r="E59" s="1" t="s">
        <v>118</v>
      </c>
      <c r="F59" s="39"/>
      <c r="S59" s="4"/>
    </row>
    <row r="60" spans="2:19" ht="12.75">
      <c r="B60" s="1" t="s">
        <v>147</v>
      </c>
      <c r="C60" s="1"/>
      <c r="D60" s="4"/>
      <c r="E60" s="1" t="s">
        <v>118</v>
      </c>
      <c r="F60" s="39"/>
      <c r="S60" s="4"/>
    </row>
    <row r="61" spans="2:19" ht="12.75">
      <c r="B61" s="15" t="s">
        <v>120</v>
      </c>
      <c r="C61" s="22"/>
      <c r="D61" s="21"/>
      <c r="E61" s="55" t="s">
        <v>121</v>
      </c>
      <c r="F61" s="39"/>
      <c r="S61" s="4"/>
    </row>
    <row r="62" spans="2:19" ht="12.75">
      <c r="B62" s="1" t="s">
        <v>122</v>
      </c>
      <c r="D62" s="4"/>
      <c r="E62" s="55" t="s">
        <v>123</v>
      </c>
      <c r="F62" s="9"/>
      <c r="S62" s="4"/>
    </row>
    <row r="63" spans="1:18" ht="12.75">
      <c r="A63" s="44"/>
      <c r="B63" s="11"/>
      <c r="C63" s="11"/>
      <c r="D63" s="9"/>
      <c r="E63" s="9"/>
      <c r="R63" s="4"/>
    </row>
    <row r="64" ht="12.75">
      <c r="R64" s="4"/>
    </row>
    <row r="65" ht="12.75">
      <c r="R65" s="4"/>
    </row>
    <row r="66" ht="12.75">
      <c r="R66" s="4"/>
    </row>
    <row r="67" ht="12.75">
      <c r="R67" s="4"/>
    </row>
    <row r="68" ht="12.75">
      <c r="R68" s="4"/>
    </row>
    <row r="69" ht="12.75">
      <c r="R69" s="4"/>
    </row>
    <row r="70" spans="17:18" ht="12.75">
      <c r="Q70" s="4"/>
      <c r="R70" s="4"/>
    </row>
    <row r="71" ht="12.75">
      <c r="R71" s="4"/>
    </row>
    <row r="72" ht="12.75">
      <c r="R72" s="4"/>
    </row>
    <row r="73" ht="12.75">
      <c r="R73" s="4"/>
    </row>
    <row r="74" spans="17:19" ht="12.75">
      <c r="Q74" s="53"/>
      <c r="R74" s="4"/>
      <c r="S74" s="4"/>
    </row>
    <row r="76" ht="12.75">
      <c r="S76" s="4"/>
    </row>
    <row r="80" spans="17:19" ht="12.75">
      <c r="Q80" s="53"/>
      <c r="R80" s="4"/>
      <c r="S80" s="4"/>
    </row>
    <row r="82" spans="17:18" ht="12.75">
      <c r="Q82" s="53"/>
      <c r="R82" s="4"/>
    </row>
    <row r="83" spans="17:18" ht="12.75">
      <c r="Q83" s="53"/>
      <c r="R83" s="4"/>
    </row>
    <row r="89" spans="17:18" ht="12.75">
      <c r="Q89" s="53"/>
      <c r="R89" s="4"/>
    </row>
    <row r="90" spans="17:18" ht="12.75">
      <c r="Q90" s="53"/>
      <c r="R90" s="4"/>
    </row>
    <row r="92" spans="18:20" ht="12.75">
      <c r="R92" s="53"/>
      <c r="S92" s="53"/>
      <c r="T92" s="4"/>
    </row>
    <row r="94" spans="18:20" ht="12.75">
      <c r="R94" s="53"/>
      <c r="S94" s="53"/>
      <c r="T94" s="4"/>
    </row>
    <row r="96" spans="18:20" ht="12.75">
      <c r="R96" s="12"/>
      <c r="S96" s="53"/>
      <c r="T96" s="4"/>
    </row>
    <row r="115" ht="12.75">
      <c r="T115" s="4"/>
    </row>
    <row r="116" ht="12.75">
      <c r="T116" s="4"/>
    </row>
    <row r="117" ht="12.75">
      <c r="S117" s="4"/>
    </row>
    <row r="118" ht="12.75">
      <c r="S118" s="4"/>
    </row>
    <row r="119" ht="12.75">
      <c r="S119" s="4"/>
    </row>
    <row r="120" ht="12.75">
      <c r="S120" s="4"/>
    </row>
    <row r="121" ht="12.75">
      <c r="S121" s="4"/>
    </row>
    <row r="122" ht="12.75">
      <c r="S122" s="4"/>
    </row>
    <row r="123" ht="12.75">
      <c r="S123" s="4"/>
    </row>
    <row r="124" ht="12.75">
      <c r="S124" s="4"/>
    </row>
    <row r="125" ht="12.75">
      <c r="S125" s="4"/>
    </row>
    <row r="126" ht="12.75">
      <c r="S126" s="4"/>
    </row>
    <row r="127" ht="12.75">
      <c r="S127" s="4"/>
    </row>
    <row r="128" ht="12.75">
      <c r="S128" s="4"/>
    </row>
    <row r="130" spans="18:19" ht="12.75">
      <c r="R130" s="4"/>
      <c r="S130" s="4"/>
    </row>
    <row r="131" ht="12.75">
      <c r="S131" s="4"/>
    </row>
    <row r="132" ht="12.75">
      <c r="S132" s="4"/>
    </row>
    <row r="133" ht="12.75">
      <c r="S133" s="4"/>
    </row>
    <row r="135" ht="12.75">
      <c r="R135" s="4"/>
    </row>
    <row r="136" ht="12.75">
      <c r="S136" s="4"/>
    </row>
    <row r="137" spans="18:19" ht="12.75">
      <c r="R137" s="4"/>
      <c r="S137" s="4"/>
    </row>
    <row r="272" ht="14.25" customHeight="1"/>
    <row r="273" ht="14.25" customHeight="1"/>
    <row r="353" ht="13.5" customHeight="1"/>
  </sheetData>
  <sheetProtection/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M B Partnership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Michael Brennan</dc:creator>
  <cp:keywords/>
  <dc:description/>
  <cp:lastModifiedBy>Vivien Thursby</cp:lastModifiedBy>
  <cp:lastPrinted>2016-08-22T13:11:54Z</cp:lastPrinted>
  <dcterms:created xsi:type="dcterms:W3CDTF">2006-06-30T12:57:52Z</dcterms:created>
  <dcterms:modified xsi:type="dcterms:W3CDTF">2024-02-09T11:32:08Z</dcterms:modified>
  <cp:category/>
  <cp:version/>
  <cp:contentType/>
  <cp:contentStatus/>
</cp:coreProperties>
</file>