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firstSheet="2" activeTab="2"/>
  </bookViews>
  <sheets>
    <sheet name="Sheet1" sheetId="1" state="hidden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<sst xmlns="http://schemas.openxmlformats.org/spreadsheetml/2006/main" count="658" uniqueCount="250">
  <si>
    <t>Place</t>
  </si>
  <si>
    <t>Christian</t>
  </si>
  <si>
    <t>Difference</t>
  </si>
  <si>
    <t>James</t>
  </si>
  <si>
    <t>AVSC Race</t>
  </si>
  <si>
    <t>Bib</t>
  </si>
  <si>
    <t>Rupert</t>
  </si>
  <si>
    <t>Fiona</t>
  </si>
  <si>
    <t>WALKER</t>
  </si>
  <si>
    <t>Jeremy</t>
  </si>
  <si>
    <t>THURSBY</t>
  </si>
  <si>
    <t>Nigel</t>
  </si>
  <si>
    <t>Ladies 45-59</t>
  </si>
  <si>
    <t>Gentlemen 45-59</t>
  </si>
  <si>
    <t>Peter</t>
  </si>
  <si>
    <t>Ladies 30-44</t>
  </si>
  <si>
    <t>Gentlemen 30-44</t>
  </si>
  <si>
    <t>Gentlemen 16-29</t>
  </si>
  <si>
    <t>George</t>
  </si>
  <si>
    <t>Tilly</t>
  </si>
  <si>
    <t>M 45-59</t>
  </si>
  <si>
    <t>M 30-44</t>
  </si>
  <si>
    <t>M 16-29</t>
  </si>
  <si>
    <t>Jamie</t>
  </si>
  <si>
    <t>VAUGHAN</t>
  </si>
  <si>
    <t>Sophie</t>
  </si>
  <si>
    <t>Kate</t>
  </si>
  <si>
    <t>Olivia</t>
  </si>
  <si>
    <t>EDGINTON</t>
  </si>
  <si>
    <t>Hamish</t>
  </si>
  <si>
    <t>W 45-59</t>
  </si>
  <si>
    <t>Paul</t>
  </si>
  <si>
    <t>Stuart</t>
  </si>
  <si>
    <t>W 30-44</t>
  </si>
  <si>
    <t>Stewart</t>
  </si>
  <si>
    <t>1st Place in each Category</t>
  </si>
  <si>
    <t>Fastest Gentleman</t>
  </si>
  <si>
    <t>Fastest Lady</t>
  </si>
  <si>
    <t>Visibility: Sun - Good</t>
  </si>
  <si>
    <t>LISTER</t>
  </si>
  <si>
    <t>Joe</t>
  </si>
  <si>
    <t>GALBRAITH</t>
  </si>
  <si>
    <t>Frankie</t>
  </si>
  <si>
    <t>WILMOT</t>
  </si>
  <si>
    <t>Ella</t>
  </si>
  <si>
    <t>HARPER-HILL</t>
  </si>
  <si>
    <t>Jack</t>
  </si>
  <si>
    <t>ARMSTRONG</t>
  </si>
  <si>
    <t>Callum</t>
  </si>
  <si>
    <t>LAWMAN</t>
  </si>
  <si>
    <t>ARTHUR</t>
  </si>
  <si>
    <t>RAZZAQ</t>
  </si>
  <si>
    <t>Aleena</t>
  </si>
  <si>
    <t>DONKER</t>
  </si>
  <si>
    <t>Simona</t>
  </si>
  <si>
    <t>WHITE</t>
  </si>
  <si>
    <t>Eloise</t>
  </si>
  <si>
    <t>O/All Most Improved Girl</t>
  </si>
  <si>
    <t>O/All Most Improved Boy</t>
  </si>
  <si>
    <t>Amber</t>
  </si>
  <si>
    <t>Ava</t>
  </si>
  <si>
    <t>NEILL</t>
  </si>
  <si>
    <t>Louisa</t>
  </si>
  <si>
    <t>Start Temp: +2°C</t>
  </si>
  <si>
    <t>Catherine</t>
  </si>
  <si>
    <t>Jim</t>
  </si>
  <si>
    <t>Snowboard</t>
  </si>
  <si>
    <t>Dan</t>
  </si>
  <si>
    <t>Richard</t>
  </si>
  <si>
    <t>Andrew</t>
  </si>
  <si>
    <t>FITZMAURICE</t>
  </si>
  <si>
    <t>NICHOLS</t>
  </si>
  <si>
    <t>Nancy</t>
  </si>
  <si>
    <t>Open Race Results - Finish Order</t>
  </si>
  <si>
    <t>Alistair</t>
  </si>
  <si>
    <t>Dan Walker</t>
  </si>
  <si>
    <t>Jim Vaughan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</si>
  <si>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</si>
  <si>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</si>
  <si>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</si>
  <si>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</si>
  <si>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</si>
  <si>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Location: Inneralpbach - Hut above Böglalm to Finish Hut</t>
  </si>
  <si>
    <t>Giant Slalom - 25 Gate</t>
  </si>
  <si>
    <t>Gerhard</t>
  </si>
  <si>
    <t>ROGAN</t>
  </si>
  <si>
    <t>Grant</t>
  </si>
  <si>
    <t>Hugh</t>
  </si>
  <si>
    <t>NAIRN</t>
  </si>
  <si>
    <t>LUCAS</t>
  </si>
  <si>
    <t>Lois</t>
  </si>
  <si>
    <t>Georgina</t>
  </si>
  <si>
    <t>FITZGERALD</t>
  </si>
  <si>
    <t>Patrick</t>
  </si>
  <si>
    <t>William</t>
  </si>
  <si>
    <t>PRESCOTT</t>
  </si>
  <si>
    <t>Lucas</t>
  </si>
  <si>
    <t>Kenzie</t>
  </si>
  <si>
    <t>Gentlemen 70+</t>
  </si>
  <si>
    <t>v/d BOUT</t>
  </si>
  <si>
    <t>Franca</t>
  </si>
  <si>
    <t>Mark</t>
  </si>
  <si>
    <t>PETERSON</t>
  </si>
  <si>
    <t>Gus</t>
  </si>
  <si>
    <t>Best Snowboarder</t>
  </si>
  <si>
    <t>Juliet</t>
  </si>
  <si>
    <t>Oliver</t>
  </si>
  <si>
    <t>Freddie</t>
  </si>
  <si>
    <t>54.42</t>
  </si>
  <si>
    <t>Tascha</t>
  </si>
  <si>
    <t>Henry</t>
  </si>
  <si>
    <t>Amy-Rose</t>
  </si>
  <si>
    <t>Rory</t>
  </si>
  <si>
    <t>7½</t>
  </si>
  <si>
    <t>60+</t>
  </si>
  <si>
    <t>M 60+</t>
  </si>
  <si>
    <t>Roger</t>
  </si>
  <si>
    <t>ELTON</t>
  </si>
  <si>
    <t>Stefan</t>
  </si>
  <si>
    <t>GOURLEY</t>
  </si>
  <si>
    <t>Robert</t>
  </si>
  <si>
    <t>ABBOTT</t>
  </si>
  <si>
    <t>Nick</t>
  </si>
  <si>
    <t>MARTIN</t>
  </si>
  <si>
    <t>BUTCHER</t>
  </si>
  <si>
    <t>David</t>
  </si>
  <si>
    <t>D'OYLY</t>
  </si>
  <si>
    <t>Charles</t>
  </si>
  <si>
    <t>Raz</t>
  </si>
  <si>
    <t>REIS</t>
  </si>
  <si>
    <t>Alasdair</t>
  </si>
  <si>
    <t>CLIFFORD</t>
  </si>
  <si>
    <t>Gordon</t>
  </si>
  <si>
    <t>HANS</t>
  </si>
  <si>
    <t>Gavin</t>
  </si>
  <si>
    <t>DNF</t>
  </si>
  <si>
    <t>Ladies 16-29</t>
  </si>
  <si>
    <t>Daisy</t>
  </si>
  <si>
    <t>W 16-29</t>
  </si>
  <si>
    <t>Gentlemen 12-16</t>
  </si>
  <si>
    <t>M 12-16</t>
  </si>
  <si>
    <t>Jago</t>
  </si>
  <si>
    <t>Guy</t>
  </si>
  <si>
    <t>Alec</t>
  </si>
  <si>
    <t>BANKS</t>
  </si>
  <si>
    <t>Theo</t>
  </si>
  <si>
    <t>Catherine Lister</t>
  </si>
  <si>
    <t>MOORE</t>
  </si>
  <si>
    <t>M</t>
  </si>
  <si>
    <t>L</t>
  </si>
  <si>
    <t>HUGHES</t>
  </si>
  <si>
    <t>AVSC &amp; Open Race Results - Finish Order</t>
  </si>
  <si>
    <t>Emily</t>
  </si>
  <si>
    <t>Stefanie</t>
  </si>
  <si>
    <t>47.07</t>
  </si>
  <si>
    <t>Izzy</t>
  </si>
  <si>
    <t>53.63</t>
  </si>
  <si>
    <t>DAVIES</t>
  </si>
  <si>
    <t>Darcy</t>
  </si>
  <si>
    <t>57.69</t>
  </si>
  <si>
    <t>Tallulah</t>
  </si>
  <si>
    <t>HANDS</t>
  </si>
  <si>
    <t>Jemima</t>
  </si>
  <si>
    <t>Lotta</t>
  </si>
  <si>
    <t>48.96</t>
  </si>
  <si>
    <t>WARD</t>
  </si>
  <si>
    <t>Heath</t>
  </si>
  <si>
    <t>53.48</t>
  </si>
  <si>
    <t>Molly</t>
  </si>
  <si>
    <t>55.83</t>
  </si>
  <si>
    <t>ZNOWSKI</t>
  </si>
  <si>
    <t>56.17</t>
  </si>
  <si>
    <t>HERITAGE</t>
  </si>
  <si>
    <t>Ethan</t>
  </si>
  <si>
    <t>56.58</t>
  </si>
  <si>
    <t>Amelia</t>
  </si>
  <si>
    <t>ARMSTONG</t>
  </si>
  <si>
    <t>HALL</t>
  </si>
  <si>
    <t>WALLACE</t>
  </si>
  <si>
    <t>Isobel</t>
  </si>
  <si>
    <t>Jess</t>
  </si>
  <si>
    <t>KENYON</t>
  </si>
  <si>
    <t>Thomas</t>
  </si>
  <si>
    <t>Mateus</t>
  </si>
  <si>
    <t>PRESCOT</t>
  </si>
  <si>
    <t>HAMPSHIRE</t>
  </si>
  <si>
    <t>Hannah</t>
  </si>
  <si>
    <t>Suzie</t>
  </si>
  <si>
    <t>Georgie</t>
  </si>
  <si>
    <t>PARRY-GEORGE</t>
  </si>
  <si>
    <t>Arabella</t>
  </si>
  <si>
    <t>Harrison</t>
  </si>
  <si>
    <t>Rita</t>
  </si>
  <si>
    <t>Charlie</t>
  </si>
  <si>
    <t>GALBRATH</t>
  </si>
  <si>
    <t>ROWAN-HAMILTON</t>
  </si>
  <si>
    <t>Willa</t>
  </si>
  <si>
    <t>51.85</t>
  </si>
  <si>
    <t>52.32</t>
  </si>
  <si>
    <t>55.52</t>
  </si>
  <si>
    <t>58.54</t>
  </si>
  <si>
    <t>Louis</t>
  </si>
  <si>
    <t>DNS</t>
  </si>
  <si>
    <t>9½</t>
  </si>
  <si>
    <t>Tillie</t>
  </si>
  <si>
    <t>SPURR</t>
  </si>
  <si>
    <t>Teddy</t>
  </si>
  <si>
    <t>Sebastian</t>
  </si>
  <si>
    <t>6½</t>
  </si>
  <si>
    <t>Start Temp: -2°C</t>
  </si>
  <si>
    <t>Giant Slalom - 15 Gate</t>
  </si>
  <si>
    <t>Vertical Drop:  105m</t>
  </si>
  <si>
    <t>Location: Inneralpbach - Track crossing to Finish Hut</t>
  </si>
  <si>
    <t>Class Most Improved</t>
  </si>
  <si>
    <t>2017 AVSC Half Term  - Friday 17 Feb 2017</t>
  </si>
  <si>
    <t>LOW START</t>
  </si>
  <si>
    <t>Fastest Boy</t>
  </si>
  <si>
    <t>Fastest Girl</t>
  </si>
  <si>
    <t xml:space="preserve">SPURR </t>
  </si>
  <si>
    <t>Debs</t>
  </si>
  <si>
    <t>47.59</t>
  </si>
  <si>
    <t>50.52</t>
  </si>
  <si>
    <t>51.19</t>
  </si>
  <si>
    <t>59.83</t>
  </si>
  <si>
    <t>Marc</t>
  </si>
  <si>
    <t xml:space="preserve">NAIRN </t>
  </si>
  <si>
    <t>Joana</t>
  </si>
  <si>
    <t>Irena</t>
  </si>
  <si>
    <t>Harry</t>
  </si>
  <si>
    <t>54.45</t>
  </si>
  <si>
    <t>56.51</t>
  </si>
  <si>
    <t>Adam</t>
  </si>
  <si>
    <t>Gents 45-59</t>
  </si>
  <si>
    <t>Under 16</t>
  </si>
  <si>
    <t>Gents 70+</t>
  </si>
  <si>
    <t>Gents 30-44</t>
  </si>
  <si>
    <t>5½</t>
  </si>
  <si>
    <t>Gent 70+</t>
  </si>
  <si>
    <t>Betsie</t>
  </si>
  <si>
    <t>Lotte</t>
  </si>
  <si>
    <t>57=</t>
  </si>
  <si>
    <t>Pussy Galore</t>
  </si>
  <si>
    <t>Bravest Racer</t>
  </si>
  <si>
    <t>Best Wipe out</t>
  </si>
  <si>
    <t>Youngest Entrant</t>
  </si>
  <si>
    <t>Young at heart</t>
  </si>
  <si>
    <t>2017 AVSC &amp; Half Term  Open Race Results - Friday 17 Feb 2017</t>
  </si>
  <si>
    <t>Course Setter:  Gergard Margreiter</t>
  </si>
  <si>
    <t>1st in Class</t>
  </si>
  <si>
    <t>Visibility: Sun - good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</si>
</sst>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CC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3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2" fontId="5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2" fontId="57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4" width="8.28125" style="0" customWidth="1"/>
    <col min="5" max="5" width="4.57421875" style="0" customWidth="1"/>
    <col min="6" max="7" width="8.28125" style="0" customWidth="1"/>
    <col min="8" max="8" width="11.140625" style="0" customWidth="1"/>
    <col min="9" max="9" width="4.28125" style="0" customWidth="1"/>
    <col min="10" max="10" width="5.140625" style="0" customWidth="1"/>
    <col min="11" max="11" width="12.7109375" style="0" customWidth="1"/>
    <col min="12" max="12" width="6.57421875" style="7" customWidth="1"/>
    <col min="13" max="13" width="7.421875" style="0" customWidth="1"/>
    <col min="14" max="14" width="5.57421875" style="0" bestFit="1" customWidth="1"/>
  </cols>
  <sheetData>
    <row r="1" spans="1:5" ht="15">
      <c r="A1" s="5"/>
      <c r="B1" s="6"/>
      <c r="C1" s="6"/>
      <c r="D1" s="6"/>
      <c r="E1" s="6"/>
    </row>
    <row r="2" spans="1:4" ht="12.75">
      <c r="A2" s="1"/>
      <c r="D2" s="1"/>
    </row>
    <row r="3" spans="1:4" ht="12.75">
      <c r="A3" s="1"/>
      <c r="B3" s="1"/>
      <c r="D3" s="1"/>
    </row>
    <row r="4" spans="1:5" ht="12.75">
      <c r="A4" s="1"/>
      <c r="B4" s="4"/>
      <c r="C4" s="4"/>
      <c r="D4" s="1"/>
      <c r="E4" s="4"/>
    </row>
    <row r="5" spans="1:5" ht="12.75">
      <c r="A5" s="1"/>
      <c r="B5" s="4"/>
      <c r="C5" s="4"/>
      <c r="D5" s="4"/>
      <c r="E5" s="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5" ht="12.75">
      <c r="A7" s="1"/>
      <c r="B7" s="4"/>
      <c r="D7" s="4"/>
      <c r="E7" s="8"/>
    </row>
    <row r="8" spans="1:10" ht="12.75">
      <c r="A8" s="29"/>
      <c r="B8" s="21"/>
      <c r="C8" s="22"/>
      <c r="D8" s="20"/>
      <c r="E8" s="21"/>
      <c r="F8" s="21"/>
      <c r="G8" s="20"/>
      <c r="H8" s="20"/>
      <c r="J8" s="4"/>
    </row>
    <row r="9" spans="1:8" ht="12.75">
      <c r="A9" s="29"/>
      <c r="B9" s="21"/>
      <c r="C9" s="22"/>
      <c r="D9" s="20"/>
      <c r="E9" s="21"/>
      <c r="F9" s="21"/>
      <c r="G9" s="23"/>
      <c r="H9" s="20"/>
    </row>
    <row r="10" spans="1:8" ht="12.75">
      <c r="A10" s="29"/>
      <c r="B10" s="21"/>
      <c r="C10" s="22"/>
      <c r="D10" s="20"/>
      <c r="E10" s="21"/>
      <c r="F10" s="21"/>
      <c r="G10" s="23"/>
      <c r="H10" s="20"/>
    </row>
    <row r="11" spans="1:10" ht="12.75">
      <c r="A11" s="29"/>
      <c r="B11" s="21"/>
      <c r="C11" s="22"/>
      <c r="D11" s="20"/>
      <c r="E11" s="21"/>
      <c r="F11" s="21"/>
      <c r="G11" s="23"/>
      <c r="H11" s="20"/>
      <c r="J11" s="4"/>
    </row>
    <row r="12" spans="1:8" ht="12.75">
      <c r="A12" s="29"/>
      <c r="B12" s="21"/>
      <c r="C12" s="22"/>
      <c r="D12" s="20"/>
      <c r="E12" s="21"/>
      <c r="F12" s="25"/>
      <c r="G12" s="23"/>
      <c r="H12" s="20"/>
    </row>
    <row r="13" spans="1:8" ht="12.75">
      <c r="A13" s="29"/>
      <c r="B13" s="21"/>
      <c r="C13" s="22"/>
      <c r="D13" s="20"/>
      <c r="E13" s="21"/>
      <c r="F13" s="25"/>
      <c r="G13" s="23"/>
      <c r="H13" s="20"/>
    </row>
    <row r="14" spans="1:8" ht="12.75">
      <c r="A14" s="29"/>
      <c r="B14" s="21"/>
      <c r="C14" s="22"/>
      <c r="D14" s="20"/>
      <c r="E14" s="21"/>
      <c r="F14" s="25"/>
      <c r="G14" s="23"/>
      <c r="H14" s="20"/>
    </row>
    <row r="15" spans="1:8" ht="12.75">
      <c r="A15" s="29"/>
      <c r="B15" s="21"/>
      <c r="C15" s="22"/>
      <c r="D15" s="20"/>
      <c r="E15" s="21"/>
      <c r="F15" s="25"/>
      <c r="G15" s="23"/>
      <c r="H15" s="20"/>
    </row>
    <row r="16" spans="1:10" ht="12.75">
      <c r="A16" s="29"/>
      <c r="B16" s="21"/>
      <c r="C16" s="22"/>
      <c r="D16" s="20"/>
      <c r="E16" s="21"/>
      <c r="F16" s="25"/>
      <c r="G16" s="23"/>
      <c r="H16" s="20"/>
      <c r="J16" s="4"/>
    </row>
    <row r="17" spans="1:9" ht="12.75">
      <c r="A17" s="29"/>
      <c r="B17" s="21"/>
      <c r="C17" s="22"/>
      <c r="D17" s="20"/>
      <c r="E17" s="21"/>
      <c r="F17" s="25"/>
      <c r="G17" s="26"/>
      <c r="H17" s="20"/>
      <c r="I17" s="4"/>
    </row>
    <row r="18" spans="1:5" ht="12.75">
      <c r="A18" s="1"/>
      <c r="B18" s="8"/>
      <c r="D18" s="4"/>
      <c r="E18" s="8"/>
    </row>
    <row r="19" spans="1:8" ht="12.75">
      <c r="A19" s="29"/>
      <c r="B19" s="21"/>
      <c r="C19" s="22"/>
      <c r="D19" s="20"/>
      <c r="E19" s="21"/>
      <c r="F19" s="20"/>
      <c r="G19" s="20"/>
      <c r="H19" s="20"/>
    </row>
    <row r="20" spans="1:10" ht="12.75">
      <c r="A20" s="29"/>
      <c r="B20" s="21"/>
      <c r="C20" s="22"/>
      <c r="D20" s="20"/>
      <c r="E20" s="21"/>
      <c r="F20" s="20"/>
      <c r="G20" s="24"/>
      <c r="H20" s="20"/>
      <c r="J20" s="4"/>
    </row>
    <row r="21" spans="1:8" ht="12.75">
      <c r="A21" s="29"/>
      <c r="B21" s="21"/>
      <c r="C21" s="22"/>
      <c r="D21" s="20"/>
      <c r="E21" s="21"/>
      <c r="F21" s="20"/>
      <c r="G21" s="24"/>
      <c r="H21" s="20"/>
    </row>
    <row r="22" spans="1:8" ht="12.75">
      <c r="A22" s="29"/>
      <c r="B22" s="21"/>
      <c r="C22" s="22"/>
      <c r="D22" s="20"/>
      <c r="E22" s="21"/>
      <c r="F22" s="20"/>
      <c r="G22" s="24"/>
      <c r="H22" s="20"/>
    </row>
    <row r="23" spans="1:8" ht="12.75">
      <c r="A23" s="29"/>
      <c r="B23" s="21"/>
      <c r="C23" s="22"/>
      <c r="D23" s="20"/>
      <c r="E23" s="21"/>
      <c r="F23" s="20"/>
      <c r="G23" s="24"/>
      <c r="H23" s="20"/>
    </row>
    <row r="24" spans="1:9" ht="12.75">
      <c r="A24" s="29"/>
      <c r="B24" s="21"/>
      <c r="C24" s="22"/>
      <c r="D24" s="20"/>
      <c r="E24" s="21"/>
      <c r="F24" s="20"/>
      <c r="G24" s="24"/>
      <c r="H24" s="20"/>
      <c r="I24" s="4"/>
    </row>
    <row r="25" spans="1:5" ht="12.75">
      <c r="A25" s="1"/>
      <c r="B25" s="8"/>
      <c r="D25" s="4"/>
      <c r="E25" s="8"/>
    </row>
    <row r="26" spans="1:8" ht="12.75">
      <c r="A26" s="29"/>
      <c r="B26" s="21"/>
      <c r="C26" s="22"/>
      <c r="D26" s="20"/>
      <c r="E26" s="21"/>
      <c r="F26" s="20"/>
      <c r="G26" s="20"/>
      <c r="H26" s="20"/>
    </row>
    <row r="27" spans="1:8" ht="12.75">
      <c r="A27" s="29"/>
      <c r="B27" s="21"/>
      <c r="C27" s="22"/>
      <c r="D27" s="20"/>
      <c r="E27" s="21"/>
      <c r="F27" s="20"/>
      <c r="G27" s="20"/>
      <c r="H27" s="20"/>
    </row>
    <row r="28" spans="1:10" ht="12.75">
      <c r="A28" s="29"/>
      <c r="B28" s="21"/>
      <c r="C28" s="22"/>
      <c r="D28" s="20"/>
      <c r="E28" s="21"/>
      <c r="F28" s="20"/>
      <c r="G28" s="20"/>
      <c r="H28" s="20"/>
      <c r="J28" s="4"/>
    </row>
    <row r="29" spans="1:8" ht="12.75">
      <c r="A29" s="29"/>
      <c r="B29" s="21"/>
      <c r="C29" s="22"/>
      <c r="D29" s="20"/>
      <c r="E29" s="21"/>
      <c r="F29" s="20"/>
      <c r="G29" s="20"/>
      <c r="H29" s="20"/>
    </row>
    <row r="30" spans="1:8" ht="12.75">
      <c r="A30" s="29"/>
      <c r="B30" s="21"/>
      <c r="C30" s="22"/>
      <c r="D30" s="20"/>
      <c r="E30" s="21"/>
      <c r="F30" s="20"/>
      <c r="G30" s="24"/>
      <c r="H30" s="20"/>
    </row>
    <row r="31" spans="1:8" ht="12.75">
      <c r="A31" s="29"/>
      <c r="B31" s="21"/>
      <c r="C31" s="22"/>
      <c r="D31" s="20"/>
      <c r="E31" s="21"/>
      <c r="F31" s="20"/>
      <c r="G31" s="20"/>
      <c r="H31" s="20"/>
    </row>
    <row r="32" spans="1:8" ht="12.75">
      <c r="A32" s="29"/>
      <c r="B32" s="21"/>
      <c r="C32" s="22"/>
      <c r="D32" s="20"/>
      <c r="E32" s="21"/>
      <c r="F32" s="20"/>
      <c r="G32" s="20"/>
      <c r="H32" s="20"/>
    </row>
    <row r="33" spans="1:8" ht="12.75">
      <c r="A33" s="1"/>
      <c r="B33" s="21"/>
      <c r="C33" s="20"/>
      <c r="D33" s="20"/>
      <c r="E33" s="21"/>
      <c r="F33" s="20"/>
      <c r="G33" s="20"/>
      <c r="H33" s="20"/>
    </row>
    <row r="34" spans="1:8" ht="12.75">
      <c r="A34" s="29"/>
      <c r="B34" s="21"/>
      <c r="C34" s="22"/>
      <c r="D34" s="20"/>
      <c r="E34" s="21"/>
      <c r="F34" s="20"/>
      <c r="G34" s="20"/>
      <c r="H34" s="20"/>
    </row>
    <row r="35" spans="1:8" ht="12.75">
      <c r="A35" s="29"/>
      <c r="B35" s="21"/>
      <c r="C35" s="22"/>
      <c r="D35" s="20"/>
      <c r="E35" s="21"/>
      <c r="F35" s="20"/>
      <c r="G35" s="20"/>
      <c r="H35" s="20"/>
    </row>
    <row r="36" spans="1:8" ht="12.75">
      <c r="A36" s="29"/>
      <c r="B36" s="21"/>
      <c r="C36" s="22"/>
      <c r="D36" s="20"/>
      <c r="E36" s="21"/>
      <c r="F36" s="20"/>
      <c r="G36" s="20"/>
      <c r="H36" s="20"/>
    </row>
    <row r="37" spans="1:8" ht="12.75">
      <c r="A37" s="29"/>
      <c r="B37" s="21"/>
      <c r="C37" s="22"/>
      <c r="D37" s="20"/>
      <c r="E37" s="21"/>
      <c r="F37" s="20"/>
      <c r="G37" s="20"/>
      <c r="H37" s="20"/>
    </row>
    <row r="38" spans="1:9" ht="12.75">
      <c r="A38" s="29"/>
      <c r="B38" s="21"/>
      <c r="C38" s="22"/>
      <c r="D38" s="20"/>
      <c r="E38" s="21"/>
      <c r="F38" s="20"/>
      <c r="G38" s="20"/>
      <c r="H38" s="20"/>
      <c r="I38" s="20"/>
    </row>
    <row r="39" spans="1:10" ht="12.75">
      <c r="A39" s="29"/>
      <c r="B39" s="21"/>
      <c r="C39" s="20"/>
      <c r="D39" s="20"/>
      <c r="E39" s="21"/>
      <c r="F39" s="20"/>
      <c r="G39" s="20"/>
      <c r="H39" s="20"/>
      <c r="J39" s="4"/>
    </row>
    <row r="40" spans="1:8" ht="12.75">
      <c r="A40" s="29"/>
      <c r="B40" s="21"/>
      <c r="C40" s="20"/>
      <c r="D40" s="20"/>
      <c r="E40" s="21"/>
      <c r="F40" s="20"/>
      <c r="G40" s="20"/>
      <c r="H40" s="20"/>
    </row>
    <row r="41" spans="1:8" ht="12.75">
      <c r="A41" s="29"/>
      <c r="B41" s="21"/>
      <c r="C41" s="20"/>
      <c r="D41" s="20"/>
      <c r="E41" s="21"/>
      <c r="F41" s="20"/>
      <c r="G41" s="20"/>
      <c r="H41" s="20"/>
    </row>
    <row r="42" spans="1:8" ht="12.75">
      <c r="A42" s="1"/>
      <c r="B42" s="21"/>
      <c r="C42" s="20"/>
      <c r="D42" s="20"/>
      <c r="E42" s="21"/>
      <c r="F42" s="20"/>
      <c r="G42" s="20"/>
      <c r="H42" s="20"/>
    </row>
    <row r="43" spans="1:8" ht="12.75">
      <c r="A43" s="29"/>
      <c r="B43" s="21"/>
      <c r="C43" s="22"/>
      <c r="D43" s="20"/>
      <c r="E43" s="21"/>
      <c r="F43" s="20"/>
      <c r="G43" s="20"/>
      <c r="H43" s="20"/>
    </row>
    <row r="44" spans="1:8" ht="12.75">
      <c r="A44" s="29"/>
      <c r="B44" s="21"/>
      <c r="C44" s="22"/>
      <c r="D44" s="20"/>
      <c r="E44" s="21"/>
      <c r="F44" s="20"/>
      <c r="G44" s="22"/>
      <c r="H44" s="20"/>
    </row>
    <row r="45" spans="1:10" ht="12.75">
      <c r="A45" s="29"/>
      <c r="B45" s="21"/>
      <c r="C45" s="22"/>
      <c r="D45" s="20"/>
      <c r="E45" s="21"/>
      <c r="F45" s="24"/>
      <c r="G45" s="22"/>
      <c r="H45" s="20"/>
      <c r="J45" s="4"/>
    </row>
    <row r="46" spans="1:8" ht="12.75">
      <c r="A46" s="29"/>
      <c r="B46" s="21"/>
      <c r="C46" s="22"/>
      <c r="D46" s="20"/>
      <c r="E46" s="21"/>
      <c r="F46" s="20"/>
      <c r="G46" s="22"/>
      <c r="H46" s="20"/>
    </row>
    <row r="47" spans="1:8" ht="12.75">
      <c r="A47" s="29"/>
      <c r="B47" s="21"/>
      <c r="C47" s="22"/>
      <c r="D47" s="20"/>
      <c r="E47" s="21"/>
      <c r="F47" s="20"/>
      <c r="G47" s="22"/>
      <c r="H47" s="20"/>
    </row>
    <row r="48" spans="1:8" ht="12.75">
      <c r="A48" s="29"/>
      <c r="B48" s="21"/>
      <c r="C48" s="22"/>
      <c r="D48" s="20"/>
      <c r="E48" s="21"/>
      <c r="F48" s="20"/>
      <c r="G48" s="20"/>
      <c r="H48" s="20"/>
    </row>
    <row r="49" spans="1:8" ht="12.75">
      <c r="A49" s="1"/>
      <c r="B49" s="21"/>
      <c r="C49" s="20"/>
      <c r="D49" s="20"/>
      <c r="E49" s="21"/>
      <c r="F49" s="20"/>
      <c r="G49" s="20"/>
      <c r="H49" s="20"/>
    </row>
    <row r="50" spans="1:8" ht="12.75">
      <c r="A50" s="29"/>
      <c r="B50" s="21"/>
      <c r="C50" s="22"/>
      <c r="D50" s="20"/>
      <c r="E50" s="21"/>
      <c r="F50" s="20"/>
      <c r="G50" s="20"/>
      <c r="H50" s="20"/>
    </row>
    <row r="51" spans="1:8" ht="12.75">
      <c r="A51" s="29"/>
      <c r="B51" s="21"/>
      <c r="C51" s="22"/>
      <c r="D51" s="20"/>
      <c r="E51" s="21"/>
      <c r="F51" s="20"/>
      <c r="G51" s="24"/>
      <c r="H51" s="20"/>
    </row>
    <row r="52" spans="1:8" ht="12.75">
      <c r="A52" s="29"/>
      <c r="B52" s="21"/>
      <c r="C52" s="22"/>
      <c r="D52" s="20"/>
      <c r="E52" s="21"/>
      <c r="F52" s="20"/>
      <c r="G52" s="24"/>
      <c r="H52" s="20"/>
    </row>
    <row r="53" spans="1:8" ht="12.75">
      <c r="A53" s="29"/>
      <c r="B53" s="21"/>
      <c r="C53" s="22"/>
      <c r="D53" s="20"/>
      <c r="E53" s="21"/>
      <c r="F53" s="20"/>
      <c r="G53" s="24"/>
      <c r="H53" s="20"/>
    </row>
    <row r="54" spans="1:10" ht="12.75">
      <c r="A54" s="29"/>
      <c r="B54" s="21"/>
      <c r="C54" s="22"/>
      <c r="D54" s="20"/>
      <c r="E54" s="23"/>
      <c r="F54" s="20"/>
      <c r="G54" s="24"/>
      <c r="H54" s="20"/>
      <c r="J54" s="4"/>
    </row>
    <row r="55" spans="1:8" ht="12.75">
      <c r="A55" s="29"/>
      <c r="B55" s="21"/>
      <c r="C55" s="22"/>
      <c r="D55" s="20"/>
      <c r="E55" s="21"/>
      <c r="F55" s="20"/>
      <c r="G55" s="24"/>
      <c r="H55" s="20"/>
    </row>
    <row r="56" spans="1:9" ht="12.75">
      <c r="A56" s="29"/>
      <c r="B56" s="21"/>
      <c r="C56" s="22"/>
      <c r="D56" s="20"/>
      <c r="E56" s="21"/>
      <c r="F56" s="20"/>
      <c r="G56" s="24"/>
      <c r="H56" s="20"/>
      <c r="I56" s="20"/>
    </row>
    <row r="57" spans="1:8" ht="12.75">
      <c r="A57" s="1"/>
      <c r="B57" s="21"/>
      <c r="C57" s="20"/>
      <c r="D57" s="20"/>
      <c r="E57" s="21"/>
      <c r="F57" s="20"/>
      <c r="G57" s="20"/>
      <c r="H57" s="20"/>
    </row>
    <row r="58" spans="1:8" ht="12.75">
      <c r="A58" s="29"/>
      <c r="B58" s="21"/>
      <c r="C58" s="22"/>
      <c r="D58" s="20"/>
      <c r="E58" s="21"/>
      <c r="F58" s="20"/>
      <c r="G58" s="20"/>
      <c r="H58" s="20"/>
    </row>
    <row r="59" spans="1:8" ht="12.75">
      <c r="A59" s="29"/>
      <c r="B59" s="21"/>
      <c r="C59" s="22"/>
      <c r="D59" s="20"/>
      <c r="E59" s="21"/>
      <c r="F59" s="20"/>
      <c r="G59" s="20"/>
      <c r="H59" s="20"/>
    </row>
    <row r="60" spans="1:10" ht="12.75">
      <c r="A60" s="29"/>
      <c r="B60" s="21"/>
      <c r="C60" s="22"/>
      <c r="D60" s="20"/>
      <c r="E60" s="21"/>
      <c r="F60" s="20"/>
      <c r="G60" s="20"/>
      <c r="H60" s="20"/>
      <c r="J60" s="4"/>
    </row>
    <row r="61" spans="1:8" ht="12.75">
      <c r="A61" s="29"/>
      <c r="B61" s="21"/>
      <c r="C61" s="22"/>
      <c r="D61" s="20"/>
      <c r="E61" s="21"/>
      <c r="F61" s="20"/>
      <c r="G61" s="24"/>
      <c r="H61" s="20"/>
    </row>
    <row r="62" spans="1:8" ht="12.75">
      <c r="A62" s="29"/>
      <c r="B62" s="21"/>
      <c r="C62" s="22"/>
      <c r="D62" s="20"/>
      <c r="E62" s="21"/>
      <c r="F62" s="20"/>
      <c r="G62" s="20"/>
      <c r="H62" s="20"/>
    </row>
    <row r="63" spans="1:9" ht="12.75">
      <c r="A63" s="29"/>
      <c r="B63" s="21"/>
      <c r="C63" s="22"/>
      <c r="D63" s="20"/>
      <c r="E63" s="21"/>
      <c r="F63" s="20"/>
      <c r="G63" s="20"/>
      <c r="H63" s="20"/>
      <c r="I63" s="20"/>
    </row>
    <row r="64" spans="1:8" ht="12.75">
      <c r="A64" s="29"/>
      <c r="B64" s="21"/>
      <c r="C64" s="22"/>
      <c r="D64" s="20"/>
      <c r="E64" s="21"/>
      <c r="F64" s="20"/>
      <c r="G64" s="20"/>
      <c r="H64" s="20"/>
    </row>
    <row r="65" spans="1:8" ht="12.75">
      <c r="A65" s="1"/>
      <c r="B65" s="21"/>
      <c r="C65" s="20"/>
      <c r="D65" s="20"/>
      <c r="E65" s="21"/>
      <c r="F65" s="20"/>
      <c r="G65" s="20"/>
      <c r="H65" s="20"/>
    </row>
    <row r="66" spans="1:8" ht="12.75">
      <c r="A66" s="29"/>
      <c r="B66" s="21"/>
      <c r="C66" s="22"/>
      <c r="D66" s="20"/>
      <c r="E66" s="21"/>
      <c r="F66" s="20"/>
      <c r="G66" s="20"/>
      <c r="H66" s="20"/>
    </row>
    <row r="67" spans="1:8" ht="12.75">
      <c r="A67" s="29"/>
      <c r="B67" s="21"/>
      <c r="C67" s="22"/>
      <c r="D67" s="20"/>
      <c r="E67" s="21"/>
      <c r="F67" s="20"/>
      <c r="G67" s="20"/>
      <c r="H67" s="20"/>
    </row>
    <row r="68" spans="1:8" ht="12.75">
      <c r="A68" s="29"/>
      <c r="B68" s="21"/>
      <c r="C68" s="22"/>
      <c r="D68" s="20"/>
      <c r="E68" s="21"/>
      <c r="F68" s="20"/>
      <c r="G68" s="24"/>
      <c r="H68" s="20"/>
    </row>
    <row r="69" spans="1:8" ht="12.75">
      <c r="A69" s="29"/>
      <c r="B69" s="21"/>
      <c r="C69" s="22"/>
      <c r="D69" s="28"/>
      <c r="E69" s="21"/>
      <c r="F69" s="20"/>
      <c r="G69" s="24"/>
      <c r="H69" s="20"/>
    </row>
    <row r="70" spans="1:10" ht="12.75">
      <c r="A70" s="29"/>
      <c r="B70" s="21"/>
      <c r="C70" s="22"/>
      <c r="D70" s="22"/>
      <c r="E70" s="21"/>
      <c r="F70" s="24"/>
      <c r="G70" s="24"/>
      <c r="H70" s="20"/>
      <c r="J70" s="4"/>
    </row>
    <row r="71" spans="1:9" ht="12.75">
      <c r="A71" s="29"/>
      <c r="B71" s="21"/>
      <c r="C71" s="22"/>
      <c r="D71" s="20"/>
      <c r="E71" s="21"/>
      <c r="F71" s="20"/>
      <c r="G71" s="24"/>
      <c r="H71" s="20"/>
      <c r="I71" s="20"/>
    </row>
    <row r="72" spans="1:8" ht="12.75">
      <c r="A72" s="29"/>
      <c r="B72" s="21"/>
      <c r="C72" s="22"/>
      <c r="D72" s="20"/>
      <c r="E72" s="23"/>
      <c r="F72" s="22"/>
      <c r="G72" s="20"/>
      <c r="H72" s="20"/>
    </row>
    <row r="73" spans="1:8" ht="12.75">
      <c r="A73" s="1"/>
      <c r="B73" s="21"/>
      <c r="C73" s="20"/>
      <c r="D73" s="20"/>
      <c r="E73" s="21"/>
      <c r="F73" s="20"/>
      <c r="G73" s="20"/>
      <c r="H73" s="20"/>
    </row>
    <row r="74" spans="1:8" ht="12.75">
      <c r="A74" s="29"/>
      <c r="B74" s="21"/>
      <c r="C74" s="20"/>
      <c r="D74" s="20"/>
      <c r="E74" s="21"/>
      <c r="F74" s="21"/>
      <c r="G74" s="20"/>
      <c r="H74" s="20"/>
    </row>
    <row r="75" spans="1:10" ht="12.75">
      <c r="A75" s="29"/>
      <c r="B75" s="21"/>
      <c r="C75" s="20"/>
      <c r="D75" s="20"/>
      <c r="E75" s="21"/>
      <c r="F75" s="21"/>
      <c r="G75" s="20"/>
      <c r="H75" s="20"/>
      <c r="J75" s="4"/>
    </row>
    <row r="76" spans="1:8" ht="12.75">
      <c r="A76" s="29"/>
      <c r="B76" s="21"/>
      <c r="C76" s="20"/>
      <c r="D76" s="20"/>
      <c r="E76" s="21"/>
      <c r="F76" s="21"/>
      <c r="G76" s="24"/>
      <c r="H76" s="20"/>
    </row>
    <row r="77" spans="1:8" ht="12.75">
      <c r="A77" s="29"/>
      <c r="B77" s="21"/>
      <c r="C77" s="20"/>
      <c r="D77" s="20"/>
      <c r="E77" s="21"/>
      <c r="F77" s="21"/>
      <c r="G77" s="24"/>
      <c r="H77" s="20"/>
    </row>
    <row r="78" spans="1:8" ht="12.75">
      <c r="A78" s="29"/>
      <c r="B78" s="21"/>
      <c r="C78" s="20"/>
      <c r="D78" s="20"/>
      <c r="E78" s="23"/>
      <c r="F78" s="21"/>
      <c r="G78" s="24"/>
      <c r="H78" s="20"/>
    </row>
    <row r="79" spans="1:8" ht="12.75">
      <c r="A79" s="29"/>
      <c r="B79" s="21"/>
      <c r="C79" s="28"/>
      <c r="D79" s="20"/>
      <c r="E79" s="21"/>
      <c r="F79" s="21"/>
      <c r="G79" s="24"/>
      <c r="H79" s="20"/>
    </row>
    <row r="80" spans="1:8" ht="12.75">
      <c r="A80" s="29"/>
      <c r="B80" s="21"/>
      <c r="C80" s="20"/>
      <c r="D80" s="28"/>
      <c r="E80" s="21"/>
      <c r="F80" s="21"/>
      <c r="G80" s="24"/>
      <c r="H80" s="20"/>
    </row>
    <row r="81" spans="1:6" ht="12.75">
      <c r="A81" s="1"/>
      <c r="B81" s="8"/>
      <c r="D81" s="4"/>
      <c r="E81" s="8"/>
      <c r="F81" s="12"/>
    </row>
    <row r="82" spans="1:10" ht="12.75">
      <c r="A82" s="29"/>
      <c r="B82" s="21"/>
      <c r="C82" s="20"/>
      <c r="D82" s="20"/>
      <c r="E82" s="21"/>
      <c r="F82" s="21"/>
      <c r="G82" s="20"/>
      <c r="H82" s="20"/>
      <c r="J82" s="4"/>
    </row>
    <row r="83" spans="1:8" ht="12.75">
      <c r="A83" s="29"/>
      <c r="B83" s="21"/>
      <c r="C83" s="28"/>
      <c r="D83" s="20"/>
      <c r="E83" s="21"/>
      <c r="F83" s="21"/>
      <c r="G83" s="20"/>
      <c r="H83" s="20"/>
    </row>
    <row r="84" spans="1:8" ht="12.75">
      <c r="A84" s="29"/>
      <c r="B84" s="21"/>
      <c r="C84" s="20"/>
      <c r="D84" s="20"/>
      <c r="E84" s="21"/>
      <c r="F84" s="21"/>
      <c r="G84" s="20"/>
      <c r="H84" s="20"/>
    </row>
    <row r="85" spans="1:8" ht="12.75">
      <c r="A85" s="29"/>
      <c r="B85" s="21"/>
      <c r="C85" s="20"/>
      <c r="D85" s="20"/>
      <c r="E85" s="23"/>
      <c r="F85" s="23"/>
      <c r="G85" s="20"/>
      <c r="H85" s="20"/>
    </row>
    <row r="86" spans="1:8" ht="12.75">
      <c r="A86" s="29"/>
      <c r="B86" s="21"/>
      <c r="C86" s="20"/>
      <c r="D86" s="20"/>
      <c r="E86" s="21"/>
      <c r="F86" s="21"/>
      <c r="G86" s="24"/>
      <c r="H86" s="20"/>
    </row>
    <row r="87" spans="1:6" ht="12.75">
      <c r="A87" s="1"/>
      <c r="B87" s="12"/>
      <c r="C87" s="20"/>
      <c r="D87" s="20"/>
      <c r="E87" s="21"/>
      <c r="F87" s="20"/>
    </row>
    <row r="88" spans="1:2" ht="12.75">
      <c r="A88" s="1"/>
      <c r="B88" s="12"/>
    </row>
    <row r="89" spans="1:4" ht="12.75">
      <c r="A89" s="1"/>
      <c r="B89" s="12"/>
      <c r="D89" s="7"/>
    </row>
    <row r="90" spans="1:8" ht="12.75">
      <c r="A90" s="8"/>
      <c r="B90" s="21"/>
      <c r="C90" s="20"/>
      <c r="D90" s="20"/>
      <c r="E90" s="21"/>
      <c r="F90" s="25"/>
      <c r="G90" s="24"/>
      <c r="H90" s="20"/>
    </row>
    <row r="91" spans="1:8" ht="12.75">
      <c r="A91" s="8"/>
      <c r="B91" s="21"/>
      <c r="C91" s="20"/>
      <c r="D91" s="20"/>
      <c r="E91" s="21"/>
      <c r="F91" s="25"/>
      <c r="G91" s="25"/>
      <c r="H91" s="20"/>
    </row>
    <row r="92" spans="1:8" ht="12.75">
      <c r="A92" s="8"/>
      <c r="B92" s="21"/>
      <c r="C92" s="20"/>
      <c r="D92" s="20"/>
      <c r="E92" s="21"/>
      <c r="F92" s="25"/>
      <c r="G92" s="25"/>
      <c r="H92" s="20"/>
    </row>
    <row r="93" spans="1:8" ht="12.75">
      <c r="A93" s="8"/>
      <c r="B93" s="21"/>
      <c r="C93" s="20"/>
      <c r="D93" s="20"/>
      <c r="E93" s="21"/>
      <c r="F93" s="25"/>
      <c r="G93" s="25"/>
      <c r="H93" s="20"/>
    </row>
    <row r="94" spans="1:8" ht="12.75">
      <c r="A94" s="8"/>
      <c r="B94" s="21"/>
      <c r="C94" s="20"/>
      <c r="D94" s="20"/>
      <c r="E94" s="21"/>
      <c r="F94" s="25"/>
      <c r="G94" s="25"/>
      <c r="H94" s="20"/>
    </row>
    <row r="95" spans="1:8" ht="12.75">
      <c r="A95" s="8"/>
      <c r="B95" s="21"/>
      <c r="C95" s="20"/>
      <c r="D95" s="20"/>
      <c r="E95" s="21"/>
      <c r="F95" s="25"/>
      <c r="G95" s="25"/>
      <c r="H95" s="20"/>
    </row>
    <row r="96" spans="1:8" ht="12.75">
      <c r="A96" s="8"/>
      <c r="B96" s="21"/>
      <c r="C96" s="20"/>
      <c r="D96" s="20"/>
      <c r="E96" s="21"/>
      <c r="F96" s="25"/>
      <c r="G96" s="25"/>
      <c r="H96" s="20"/>
    </row>
    <row r="97" spans="1:8" ht="12.75">
      <c r="A97" s="8"/>
      <c r="B97" s="21"/>
      <c r="C97" s="20"/>
      <c r="D97" s="20"/>
      <c r="E97" s="21"/>
      <c r="F97" s="25"/>
      <c r="G97" s="25"/>
      <c r="H97" s="20"/>
    </row>
    <row r="98" spans="1:8" ht="12.75">
      <c r="A98" s="12"/>
      <c r="B98" s="21"/>
      <c r="C98" s="20"/>
      <c r="D98" s="20"/>
      <c r="E98" s="21"/>
      <c r="F98" s="25"/>
      <c r="G98" s="25"/>
      <c r="H98" s="20"/>
    </row>
    <row r="99" spans="1:8" ht="12.75">
      <c r="A99" s="12"/>
      <c r="B99" s="21"/>
      <c r="C99" s="20"/>
      <c r="D99" s="20"/>
      <c r="E99" s="21"/>
      <c r="F99" s="25"/>
      <c r="G99" s="25"/>
      <c r="H99" s="20"/>
    </row>
    <row r="100" spans="1:8" ht="12.75">
      <c r="A100" s="12"/>
      <c r="B100" s="21"/>
      <c r="C100" s="20"/>
      <c r="D100" s="20"/>
      <c r="E100" s="21"/>
      <c r="F100" s="25"/>
      <c r="G100" s="25"/>
      <c r="H100" s="20"/>
    </row>
    <row r="101" spans="1:8" ht="12.75">
      <c r="A101" s="12"/>
      <c r="B101" s="21"/>
      <c r="C101" s="20"/>
      <c r="D101" s="20"/>
      <c r="E101" s="21"/>
      <c r="F101" s="25"/>
      <c r="G101" s="25"/>
      <c r="H101" s="20"/>
    </row>
    <row r="102" spans="1:8" ht="12.75">
      <c r="A102" s="12"/>
      <c r="B102" s="21"/>
      <c r="C102" s="20"/>
      <c r="D102" s="20"/>
      <c r="E102" s="21"/>
      <c r="F102" s="25"/>
      <c r="G102" s="25"/>
      <c r="H102" s="20"/>
    </row>
    <row r="103" spans="1:8" ht="12.75">
      <c r="A103" s="12"/>
      <c r="B103" s="21"/>
      <c r="C103" s="20"/>
      <c r="D103" s="20"/>
      <c r="E103" s="21"/>
      <c r="F103" s="25"/>
      <c r="G103" s="25"/>
      <c r="H103" s="20"/>
    </row>
    <row r="104" spans="1:8" ht="12.75">
      <c r="A104" s="12"/>
      <c r="B104" s="21"/>
      <c r="C104" s="20"/>
      <c r="D104" s="20"/>
      <c r="E104" s="21"/>
      <c r="F104" s="25"/>
      <c r="G104" s="25"/>
      <c r="H104" s="20"/>
    </row>
    <row r="105" spans="1:8" ht="12.75">
      <c r="A105" s="12"/>
      <c r="B105" s="21"/>
      <c r="C105" s="20"/>
      <c r="D105" s="20"/>
      <c r="E105" s="21"/>
      <c r="F105" s="25"/>
      <c r="G105" s="25"/>
      <c r="H105" s="20"/>
    </row>
    <row r="106" spans="1:8" ht="12.75">
      <c r="A106" s="8"/>
      <c r="B106" s="21"/>
      <c r="C106" s="20"/>
      <c r="D106" s="20"/>
      <c r="E106" s="21"/>
      <c r="F106" s="25"/>
      <c r="G106" s="25"/>
      <c r="H106" s="20"/>
    </row>
    <row r="107" spans="1:8" ht="12.75">
      <c r="A107" s="8"/>
      <c r="B107" s="21"/>
      <c r="C107" s="20"/>
      <c r="D107" s="20"/>
      <c r="E107" s="21"/>
      <c r="F107" s="25"/>
      <c r="G107" s="25"/>
      <c r="H107" s="20"/>
    </row>
    <row r="108" spans="1:8" ht="12.75">
      <c r="A108" s="12"/>
      <c r="B108" s="21"/>
      <c r="C108" s="20"/>
      <c r="D108" s="20"/>
      <c r="E108" s="21"/>
      <c r="F108" s="25"/>
      <c r="G108" s="25"/>
      <c r="H108" s="20"/>
    </row>
    <row r="109" spans="1:8" ht="12.75">
      <c r="A109" s="12"/>
      <c r="B109" s="21"/>
      <c r="C109" s="20"/>
      <c r="D109" s="20"/>
      <c r="E109" s="21"/>
      <c r="F109" s="25"/>
      <c r="G109" s="25"/>
      <c r="H109" s="20"/>
    </row>
    <row r="110" spans="1:8" ht="12.75">
      <c r="A110" s="12"/>
      <c r="B110" s="21"/>
      <c r="C110" s="20"/>
      <c r="D110" s="20"/>
      <c r="E110" s="21"/>
      <c r="F110" s="25"/>
      <c r="G110" s="25"/>
      <c r="H110" s="20"/>
    </row>
    <row r="111" spans="1:8" ht="12.75">
      <c r="A111" s="12"/>
      <c r="B111" s="21"/>
      <c r="C111" s="20"/>
      <c r="D111" s="20"/>
      <c r="E111" s="21"/>
      <c r="F111" s="25"/>
      <c r="G111" s="25"/>
      <c r="H111" s="20"/>
    </row>
    <row r="112" spans="1:8" ht="12.75">
      <c r="A112" s="12"/>
      <c r="B112" s="21"/>
      <c r="C112" s="20"/>
      <c r="D112" s="20"/>
      <c r="E112" s="21"/>
      <c r="F112" s="25"/>
      <c r="G112" s="25"/>
      <c r="H112" s="20"/>
    </row>
    <row r="113" spans="1:8" ht="12.75">
      <c r="A113" s="12"/>
      <c r="B113" s="21"/>
      <c r="C113" s="20"/>
      <c r="D113" s="20"/>
      <c r="E113" s="21"/>
      <c r="F113" s="25"/>
      <c r="G113" s="25"/>
      <c r="H113" s="20"/>
    </row>
    <row r="114" spans="1:10" ht="12.75">
      <c r="A114" s="12"/>
      <c r="B114" s="21"/>
      <c r="C114" s="20"/>
      <c r="D114" s="20"/>
      <c r="E114" s="21"/>
      <c r="F114" s="25"/>
      <c r="G114" s="25"/>
      <c r="H114" s="20"/>
      <c r="J114" s="4"/>
    </row>
    <row r="115" spans="1:8" ht="12.75">
      <c r="A115" s="8"/>
      <c r="B115" s="21"/>
      <c r="C115" s="20"/>
      <c r="D115" s="20"/>
      <c r="E115" s="23"/>
      <c r="F115" s="25"/>
      <c r="G115" s="25"/>
      <c r="H115" s="20"/>
    </row>
    <row r="116" spans="1:8" ht="12.75">
      <c r="A116" s="8"/>
      <c r="B116" s="21"/>
      <c r="C116" s="20"/>
      <c r="D116" s="20"/>
      <c r="E116" s="21"/>
      <c r="F116" s="25"/>
      <c r="G116" s="25"/>
      <c r="H116" s="20"/>
    </row>
    <row r="117" spans="1:10" ht="12.75">
      <c r="A117" s="12"/>
      <c r="B117" s="21"/>
      <c r="C117" s="20"/>
      <c r="D117" s="20"/>
      <c r="E117" s="21"/>
      <c r="F117" s="25"/>
      <c r="G117" s="25"/>
      <c r="H117" s="20"/>
      <c r="J117" s="4"/>
    </row>
    <row r="118" spans="1:8" ht="12.75">
      <c r="A118" s="12"/>
      <c r="B118" s="21"/>
      <c r="C118" s="20"/>
      <c r="D118" s="28"/>
      <c r="E118" s="21"/>
      <c r="F118" s="25"/>
      <c r="G118" s="25"/>
      <c r="H118" s="20"/>
    </row>
    <row r="119" spans="1:8" ht="12.75">
      <c r="A119" s="12"/>
      <c r="B119" s="21"/>
      <c r="C119" s="20"/>
      <c r="D119" s="20"/>
      <c r="E119" s="21"/>
      <c r="F119" s="25"/>
      <c r="G119" s="25"/>
      <c r="H119" s="20"/>
    </row>
    <row r="120" spans="1:8" ht="12.75">
      <c r="A120" s="12"/>
      <c r="B120" s="21"/>
      <c r="C120" s="20"/>
      <c r="D120" s="20"/>
      <c r="E120" s="21"/>
      <c r="F120" s="25"/>
      <c r="G120" s="25"/>
      <c r="H120" s="20"/>
    </row>
    <row r="121" spans="1:8" ht="12.75">
      <c r="A121" s="8"/>
      <c r="B121" s="21"/>
      <c r="C121" s="20"/>
      <c r="D121" s="20"/>
      <c r="E121" s="21"/>
      <c r="F121" s="25"/>
      <c r="G121" s="25"/>
      <c r="H121" s="20"/>
    </row>
    <row r="122" spans="1:8" ht="12.75">
      <c r="A122" s="8"/>
      <c r="B122" s="21"/>
      <c r="C122" s="20"/>
      <c r="D122" s="20"/>
      <c r="E122" s="21"/>
      <c r="F122" s="25"/>
      <c r="G122" s="25"/>
      <c r="H122" s="20"/>
    </row>
    <row r="123" spans="1:8" ht="12.75">
      <c r="A123" s="12"/>
      <c r="B123" s="21"/>
      <c r="C123" s="20"/>
      <c r="D123" s="20"/>
      <c r="E123" s="21"/>
      <c r="F123" s="25"/>
      <c r="G123" s="25"/>
      <c r="H123" s="20"/>
    </row>
    <row r="124" spans="1:8" ht="12.75">
      <c r="A124" s="12"/>
      <c r="B124" s="21"/>
      <c r="C124" s="20"/>
      <c r="D124" s="20"/>
      <c r="E124" s="21"/>
      <c r="F124" s="25"/>
      <c r="G124" s="25"/>
      <c r="H124" s="20"/>
    </row>
    <row r="125" spans="1:8" ht="12.75">
      <c r="A125" s="12"/>
      <c r="B125" s="21"/>
      <c r="C125" s="20"/>
      <c r="D125" s="20"/>
      <c r="E125" s="21"/>
      <c r="F125" s="25"/>
      <c r="G125" s="25"/>
      <c r="H125" s="20"/>
    </row>
    <row r="126" spans="1:8" ht="12.75">
      <c r="A126" s="12"/>
      <c r="B126" s="21"/>
      <c r="C126" s="20"/>
      <c r="D126" s="20"/>
      <c r="E126" s="21"/>
      <c r="F126" s="25"/>
      <c r="G126" s="25"/>
      <c r="H126" s="20"/>
    </row>
    <row r="127" spans="1:10" ht="12.75">
      <c r="A127" s="12"/>
      <c r="B127" s="21"/>
      <c r="C127" s="20"/>
      <c r="D127" s="22"/>
      <c r="E127" s="21"/>
      <c r="F127" s="25"/>
      <c r="G127" s="25"/>
      <c r="H127" s="20"/>
      <c r="J127" s="4"/>
    </row>
    <row r="128" spans="1:8" ht="12.75">
      <c r="A128" s="12"/>
      <c r="B128" s="21"/>
      <c r="C128" s="20"/>
      <c r="D128" s="20"/>
      <c r="E128" s="21"/>
      <c r="F128" s="25"/>
      <c r="G128" s="25"/>
      <c r="H128" s="20"/>
    </row>
    <row r="129" spans="1:8" ht="12.75">
      <c r="A129" s="12"/>
      <c r="B129" s="21"/>
      <c r="C129" s="20"/>
      <c r="D129" s="20"/>
      <c r="E129" s="21"/>
      <c r="F129" s="25"/>
      <c r="G129" s="25"/>
      <c r="H129" s="20"/>
    </row>
    <row r="130" spans="1:8" ht="12.75">
      <c r="A130" s="12"/>
      <c r="B130" s="21"/>
      <c r="C130" s="20"/>
      <c r="D130" s="20"/>
      <c r="E130" s="21"/>
      <c r="F130" s="25"/>
      <c r="G130" s="25"/>
      <c r="H130" s="20"/>
    </row>
    <row r="131" spans="1:8" ht="12.75">
      <c r="A131" s="12"/>
      <c r="B131" s="21"/>
      <c r="C131" s="20"/>
      <c r="D131" s="20"/>
      <c r="E131" s="21"/>
      <c r="F131" s="25"/>
      <c r="G131" s="25"/>
      <c r="H131" s="20"/>
    </row>
    <row r="132" spans="1:8" ht="12.75">
      <c r="A132" s="8"/>
      <c r="B132" s="21"/>
      <c r="C132" s="20"/>
      <c r="D132" s="20"/>
      <c r="E132" s="21"/>
      <c r="F132" s="25"/>
      <c r="G132" s="25"/>
      <c r="H132" s="20"/>
    </row>
    <row r="133" spans="1:8" ht="12.75">
      <c r="A133" s="8"/>
      <c r="B133" s="21"/>
      <c r="C133" s="20"/>
      <c r="D133" s="20"/>
      <c r="E133" s="21"/>
      <c r="F133" s="25"/>
      <c r="G133" s="25"/>
      <c r="H133" s="20"/>
    </row>
    <row r="134" spans="1:8" ht="12.75">
      <c r="A134" s="8"/>
      <c r="B134" s="21"/>
      <c r="C134" s="20"/>
      <c r="D134" s="20"/>
      <c r="E134" s="21"/>
      <c r="F134" s="25"/>
      <c r="G134" s="25"/>
      <c r="H134" s="20"/>
    </row>
    <row r="135" spans="1:8" ht="12.75">
      <c r="A135" s="8"/>
      <c r="B135" s="21"/>
      <c r="C135" s="20"/>
      <c r="D135" s="20"/>
      <c r="E135" s="21"/>
      <c r="F135" s="25"/>
      <c r="G135" s="25"/>
      <c r="H135" s="20"/>
    </row>
    <row r="136" spans="1:8" ht="12.75">
      <c r="A136" s="8"/>
      <c r="B136" s="21"/>
      <c r="C136" s="20"/>
      <c r="D136" s="20"/>
      <c r="E136" s="21"/>
      <c r="F136" s="25"/>
      <c r="G136" s="25"/>
      <c r="H136" s="20"/>
    </row>
    <row r="137" spans="1:9" ht="12.75">
      <c r="A137" s="8"/>
      <c r="B137" s="21"/>
      <c r="C137" s="22"/>
      <c r="D137" s="20"/>
      <c r="E137" s="21"/>
      <c r="F137" s="25"/>
      <c r="G137" s="25"/>
      <c r="H137" s="20"/>
      <c r="I137" s="4"/>
    </row>
    <row r="138" spans="1:10" ht="12.75">
      <c r="A138" s="8"/>
      <c r="B138" s="21"/>
      <c r="C138" s="20"/>
      <c r="D138" s="20"/>
      <c r="E138" s="21"/>
      <c r="F138" s="25"/>
      <c r="G138" s="25"/>
      <c r="H138" s="20"/>
      <c r="I138" s="4"/>
      <c r="J138" s="4"/>
    </row>
    <row r="139" spans="1:9" ht="12.75">
      <c r="A139" s="8"/>
      <c r="B139" s="31"/>
      <c r="C139" s="30"/>
      <c r="D139" s="30"/>
      <c r="E139" s="31"/>
      <c r="F139" s="32"/>
      <c r="G139" s="25"/>
      <c r="H139" s="30"/>
      <c r="I139" s="4"/>
    </row>
    <row r="140" spans="1:9" ht="12.75">
      <c r="A140" s="8"/>
      <c r="B140" s="21"/>
      <c r="C140" s="20"/>
      <c r="D140" s="20"/>
      <c r="E140" s="21"/>
      <c r="F140" s="25"/>
      <c r="G140" s="25"/>
      <c r="H140" s="20"/>
      <c r="I140" s="4"/>
    </row>
    <row r="141" spans="1:9" ht="12.75">
      <c r="A141" s="29"/>
      <c r="B141" s="21"/>
      <c r="C141" s="20"/>
      <c r="D141" s="20"/>
      <c r="E141" s="21"/>
      <c r="F141" s="25"/>
      <c r="G141" s="25"/>
      <c r="H141" s="20"/>
      <c r="I141" s="4"/>
    </row>
    <row r="142" ht="12.75">
      <c r="A142" s="1"/>
    </row>
    <row r="143" spans="1:8" ht="15">
      <c r="A143" s="5"/>
      <c r="B143" s="6"/>
      <c r="C143" s="6"/>
      <c r="D143" s="6"/>
      <c r="E143" s="6"/>
      <c r="H143" s="14"/>
    </row>
    <row r="144" spans="1:11" ht="12.75">
      <c r="A144" s="1"/>
      <c r="D144" s="1"/>
      <c r="E144" s="27"/>
      <c r="F144" s="27"/>
      <c r="G144" s="27"/>
      <c r="H144" s="27"/>
      <c r="I144" s="27"/>
      <c r="J144" s="27"/>
      <c r="K144" s="27"/>
    </row>
    <row r="145" spans="1:4" ht="12.75">
      <c r="A145" s="1"/>
      <c r="B145" s="1"/>
      <c r="D145" s="1"/>
    </row>
    <row r="146" spans="1:5" ht="12.75">
      <c r="A146" s="1"/>
      <c r="B146" s="4"/>
      <c r="C146" s="4"/>
      <c r="D146" s="1"/>
      <c r="E146" s="4"/>
    </row>
    <row r="147" spans="1:10" ht="12.75">
      <c r="A147" s="8"/>
      <c r="B147" s="21"/>
      <c r="C147" s="20"/>
      <c r="D147" s="20"/>
      <c r="E147" s="21"/>
      <c r="F147" s="21"/>
      <c r="G147" s="20"/>
      <c r="H147" s="20"/>
      <c r="J147" s="4"/>
    </row>
    <row r="148" spans="1:8" ht="12.75">
      <c r="A148" s="8"/>
      <c r="B148" s="21"/>
      <c r="C148" s="20"/>
      <c r="D148" s="20"/>
      <c r="E148" s="21"/>
      <c r="F148" s="21"/>
      <c r="G148" s="21"/>
      <c r="H148" s="20"/>
    </row>
    <row r="149" spans="1:10" ht="12.75">
      <c r="A149" s="8"/>
      <c r="B149" s="21"/>
      <c r="C149" s="20"/>
      <c r="D149" s="20"/>
      <c r="E149" s="21"/>
      <c r="F149" s="21"/>
      <c r="G149" s="25"/>
      <c r="H149" s="20"/>
      <c r="J149" s="4"/>
    </row>
    <row r="150" spans="1:8" ht="12.75">
      <c r="A150" s="8"/>
      <c r="B150" s="21"/>
      <c r="C150" s="28"/>
      <c r="D150" s="20"/>
      <c r="E150" s="21"/>
      <c r="F150" s="21"/>
      <c r="G150" s="25"/>
      <c r="H150" s="20"/>
    </row>
    <row r="151" spans="1:8" ht="12.75">
      <c r="A151" s="8"/>
      <c r="B151" s="21"/>
      <c r="C151" s="20"/>
      <c r="D151" s="20"/>
      <c r="E151" s="21"/>
      <c r="F151" s="21"/>
      <c r="G151" s="25"/>
      <c r="H151" s="20"/>
    </row>
    <row r="152" spans="1:8" ht="12.75">
      <c r="A152" s="8"/>
      <c r="B152" s="21"/>
      <c r="C152" s="20"/>
      <c r="D152" s="20"/>
      <c r="E152" s="21"/>
      <c r="F152" s="21"/>
      <c r="G152" s="25"/>
      <c r="H152" s="20"/>
    </row>
    <row r="153" spans="1:8" ht="12.75">
      <c r="A153" s="8"/>
      <c r="B153" s="21"/>
      <c r="C153" s="20"/>
      <c r="D153" s="20"/>
      <c r="E153" s="23"/>
      <c r="F153" s="21"/>
      <c r="G153" s="25"/>
      <c r="H153" s="20"/>
    </row>
    <row r="154" spans="1:8" ht="12.75">
      <c r="A154" s="8"/>
      <c r="B154" s="21"/>
      <c r="C154" s="20"/>
      <c r="D154" s="20"/>
      <c r="E154" s="21"/>
      <c r="F154" s="21"/>
      <c r="G154" s="25"/>
      <c r="H154" s="20"/>
    </row>
    <row r="155" spans="1:8" ht="12.75">
      <c r="A155" s="12"/>
      <c r="B155" s="21"/>
      <c r="C155" s="28"/>
      <c r="D155" s="20"/>
      <c r="E155" s="21"/>
      <c r="F155" s="21"/>
      <c r="G155" s="25"/>
      <c r="H155" s="20"/>
    </row>
    <row r="156" spans="1:8" ht="12.75">
      <c r="A156" s="12"/>
      <c r="B156" s="21"/>
      <c r="C156" s="20"/>
      <c r="D156" s="20"/>
      <c r="E156" s="23"/>
      <c r="F156" s="21"/>
      <c r="G156" s="25"/>
      <c r="H156" s="20"/>
    </row>
    <row r="157" spans="1:8" ht="12.75">
      <c r="A157" s="12"/>
      <c r="B157" s="21"/>
      <c r="C157" s="20"/>
      <c r="D157" s="20"/>
      <c r="E157" s="21"/>
      <c r="F157" s="21"/>
      <c r="G157" s="25"/>
      <c r="H157" s="20"/>
    </row>
    <row r="158" spans="1:8" ht="12.75">
      <c r="A158" s="12"/>
      <c r="B158" s="21"/>
      <c r="C158" s="20"/>
      <c r="D158" s="28"/>
      <c r="E158" s="21"/>
      <c r="F158" s="21"/>
      <c r="G158" s="25"/>
      <c r="H158" s="20"/>
    </row>
    <row r="159" spans="3:8" ht="12.75">
      <c r="C159" s="20"/>
      <c r="D159" s="20"/>
      <c r="E159" s="21"/>
      <c r="F159" s="21"/>
      <c r="H159" s="20"/>
    </row>
    <row r="160" spans="1:5" ht="12.75">
      <c r="A160" s="1"/>
      <c r="B160" s="4"/>
      <c r="D160" s="4"/>
      <c r="E160" s="8"/>
    </row>
    <row r="161" spans="1:5" ht="12.75">
      <c r="A161" s="1"/>
      <c r="B161" s="4"/>
      <c r="D161" s="4"/>
      <c r="E161" s="8"/>
    </row>
    <row r="162" spans="5:12" ht="12.75">
      <c r="E162" s="7"/>
      <c r="L162"/>
    </row>
    <row r="163" spans="5:12" ht="12.75">
      <c r="E163" s="7"/>
      <c r="L163"/>
    </row>
    <row r="164" spans="5:12" ht="12.75">
      <c r="E164" s="7"/>
      <c r="L164"/>
    </row>
    <row r="165" spans="5:12" ht="12.75">
      <c r="E165" s="7"/>
      <c r="L165"/>
    </row>
    <row r="166" spans="5:12" ht="12.75">
      <c r="E166" s="7"/>
      <c r="L166"/>
    </row>
    <row r="167" spans="5:12" ht="12.75">
      <c r="E167" s="7"/>
      <c r="L167"/>
    </row>
    <row r="168" spans="5:12" ht="12.75">
      <c r="E168" s="7"/>
      <c r="L168"/>
    </row>
    <row r="169" spans="5:12" ht="12.75">
      <c r="E169" s="7"/>
      <c r="L169"/>
    </row>
    <row r="170" spans="5:12" ht="12.75">
      <c r="E170" s="7"/>
      <c r="L170"/>
    </row>
    <row r="171" spans="5:12" ht="12.75">
      <c r="E171" s="7"/>
      <c r="L171"/>
    </row>
    <row r="172" spans="5:12" ht="12.75">
      <c r="E172" s="7"/>
      <c r="L172"/>
    </row>
    <row r="173" spans="5:12" ht="12.75">
      <c r="E173" s="7"/>
      <c r="L173"/>
    </row>
    <row r="174" spans="5:12" ht="12.75">
      <c r="E174" s="7"/>
      <c r="L174"/>
    </row>
    <row r="175" spans="5:12" ht="12.75">
      <c r="E175" s="7"/>
      <c r="L175"/>
    </row>
    <row r="176" spans="5:12" ht="12.75">
      <c r="E176" s="7"/>
      <c r="L176"/>
    </row>
    <row r="177" spans="5:12" ht="12.75">
      <c r="E177" s="7"/>
      <c r="L177"/>
    </row>
    <row r="178" spans="5:12" ht="12.75">
      <c r="E178" s="7"/>
      <c r="L178"/>
    </row>
    <row r="179" spans="5:12" ht="12.75">
      <c r="E179" s="7"/>
      <c r="L179"/>
    </row>
    <row r="180" spans="5:12" ht="12.75">
      <c r="E180" s="7"/>
      <c r="L180"/>
    </row>
    <row r="181" spans="5:12" ht="12.75">
      <c r="E181" s="7"/>
      <c r="L181"/>
    </row>
    <row r="182" spans="5:12" ht="12.75">
      <c r="E182" s="7"/>
      <c r="L182"/>
    </row>
    <row r="183" spans="5:12" ht="12.75">
      <c r="E183" s="7"/>
      <c r="L183"/>
    </row>
    <row r="184" spans="5:12" ht="12.75">
      <c r="E184" s="7"/>
      <c r="L184"/>
    </row>
    <row r="185" spans="5:12" ht="12.75">
      <c r="E185" s="7"/>
      <c r="L185"/>
    </row>
    <row r="186" spans="5:12" ht="12.75">
      <c r="E186" s="7"/>
      <c r="L186"/>
    </row>
    <row r="187" spans="5:12" ht="12.75">
      <c r="E187" s="7"/>
      <c r="L187"/>
    </row>
    <row r="188" spans="5:12" ht="12.75">
      <c r="E188" s="7"/>
      <c r="L188"/>
    </row>
    <row r="189" spans="5:12" ht="12.75">
      <c r="E189" s="7"/>
      <c r="L189"/>
    </row>
    <row r="190" spans="5:12" ht="12.75">
      <c r="E190" s="7"/>
      <c r="L190"/>
    </row>
    <row r="191" spans="5:12" ht="12.75">
      <c r="E191" s="7"/>
      <c r="L191"/>
    </row>
    <row r="192" spans="5:12" ht="12.75">
      <c r="E192" s="7"/>
      <c r="L192"/>
    </row>
    <row r="193" spans="5:12" ht="12.75">
      <c r="E193" s="7"/>
      <c r="L193"/>
    </row>
    <row r="194" ht="12.75">
      <c r="E194" s="7"/>
    </row>
    <row r="195" spans="2:12" ht="12.75">
      <c r="B195" s="8"/>
      <c r="C195" s="14"/>
      <c r="D195" s="17"/>
      <c r="E195" s="8"/>
      <c r="L195"/>
    </row>
    <row r="196" spans="4:12" ht="12.75">
      <c r="D196" s="7"/>
      <c r="L196"/>
    </row>
    <row r="197" spans="4:12" ht="12.75">
      <c r="D197" s="7"/>
      <c r="L197"/>
    </row>
    <row r="198" spans="1:12" ht="12.75">
      <c r="A198" s="8"/>
      <c r="D198" s="7"/>
      <c r="L198"/>
    </row>
    <row r="199" spans="4:12" ht="12.75">
      <c r="D199" s="7"/>
      <c r="L199"/>
    </row>
    <row r="200" spans="4:12" ht="12.75">
      <c r="D200" s="7"/>
      <c r="L200"/>
    </row>
    <row r="201" spans="4:12" ht="12.75">
      <c r="D201" s="7"/>
      <c r="L201"/>
    </row>
    <row r="202" spans="4:12" ht="12.75">
      <c r="D202" s="7"/>
      <c r="L202"/>
    </row>
    <row r="203" spans="4:12" ht="12.75">
      <c r="D203" s="7"/>
      <c r="L203"/>
    </row>
    <row r="204" spans="4:12" ht="12.75">
      <c r="D204" s="7"/>
      <c r="L204"/>
    </row>
    <row r="205" spans="4:12" ht="12.75">
      <c r="D205" s="7"/>
      <c r="L205"/>
    </row>
    <row r="206" spans="4:12" ht="12.75">
      <c r="D206" s="7"/>
      <c r="L206"/>
    </row>
    <row r="207" spans="4:12" ht="12.75">
      <c r="D207" s="7"/>
      <c r="L207"/>
    </row>
    <row r="208" spans="4:12" ht="12.75">
      <c r="D208" s="7"/>
      <c r="L208"/>
    </row>
    <row r="209" spans="4:12" ht="12.75">
      <c r="D209" s="7"/>
      <c r="L209"/>
    </row>
    <row r="210" spans="4:12" ht="12.75">
      <c r="D210" s="7"/>
      <c r="L210"/>
    </row>
    <row r="211" spans="4:12" ht="12.75">
      <c r="D211" s="7"/>
      <c r="L211"/>
    </row>
    <row r="212" spans="3:12" ht="12.75">
      <c r="C212" s="7"/>
      <c r="L212"/>
    </row>
    <row r="213" spans="3:12" ht="12.75">
      <c r="C213" s="7"/>
      <c r="L213"/>
    </row>
    <row r="214" spans="3:12" ht="12.75">
      <c r="C214" s="7"/>
      <c r="L214"/>
    </row>
    <row r="215" spans="3:12" ht="12.75">
      <c r="C215" s="7"/>
      <c r="L215"/>
    </row>
    <row r="216" spans="3:12" ht="12.75">
      <c r="C216" s="7"/>
      <c r="L216"/>
    </row>
    <row r="217" spans="3:12" ht="12.75">
      <c r="C217" s="7"/>
      <c r="L217"/>
    </row>
    <row r="218" spans="3:12" ht="12.75">
      <c r="C218" s="7"/>
      <c r="L218"/>
    </row>
    <row r="219" spans="3:12" ht="12.75">
      <c r="C219" s="7"/>
      <c r="L219"/>
    </row>
    <row r="220" spans="3:12" ht="12.75">
      <c r="C220" s="7"/>
      <c r="L220"/>
    </row>
    <row r="221" spans="3:12" ht="12.75">
      <c r="C221" s="7"/>
      <c r="L221"/>
    </row>
    <row r="222" spans="3:12" ht="12.75">
      <c r="C222" s="7"/>
      <c r="L222"/>
    </row>
    <row r="223" spans="3:12" ht="12.75">
      <c r="C223" s="7"/>
      <c r="L223"/>
    </row>
    <row r="224" spans="4:12" ht="12.75">
      <c r="D224" s="7"/>
      <c r="L224"/>
    </row>
    <row r="225" spans="4:12" ht="12.75">
      <c r="D225" s="7"/>
      <c r="L225"/>
    </row>
    <row r="226" spans="4:12" ht="12.75">
      <c r="D226" s="7"/>
      <c r="L226"/>
    </row>
    <row r="227" spans="4:12" ht="12.75">
      <c r="D227" s="7"/>
      <c r="L227"/>
    </row>
    <row r="228" spans="4:12" ht="12.75">
      <c r="D228" s="7"/>
      <c r="L228"/>
    </row>
    <row r="229" spans="4:12" ht="12.75">
      <c r="D229" s="7"/>
      <c r="L229"/>
    </row>
    <row r="230" spans="4:12" ht="12.75">
      <c r="D230" s="7"/>
      <c r="L230"/>
    </row>
    <row r="231" spans="4:12" ht="12.75">
      <c r="D231" s="7"/>
      <c r="L231"/>
    </row>
    <row r="232" spans="4:12" ht="12.75">
      <c r="D232" s="7"/>
      <c r="L232"/>
    </row>
    <row r="233" spans="4:12" ht="12.75">
      <c r="D233" s="7"/>
      <c r="L233"/>
    </row>
    <row r="234" spans="4:12" ht="12.75">
      <c r="D234" s="7"/>
      <c r="L234"/>
    </row>
    <row r="235" spans="4:12" ht="12.75">
      <c r="D235" s="7"/>
      <c r="L235"/>
    </row>
    <row r="236" spans="4:12" ht="12.75">
      <c r="D236" s="7"/>
      <c r="L236"/>
    </row>
    <row r="237" spans="4:12" ht="12.75">
      <c r="D237" s="7"/>
      <c r="L237"/>
    </row>
    <row r="238" spans="4:12" ht="12.75">
      <c r="D238" s="7"/>
      <c r="L238"/>
    </row>
    <row r="239" spans="4:12" ht="12.75">
      <c r="D239" s="7"/>
      <c r="L239"/>
    </row>
    <row r="240" spans="4:12" ht="12.75">
      <c r="D240" s="7"/>
      <c r="L240"/>
    </row>
    <row r="241" spans="4:12" ht="12.75">
      <c r="D241" s="7"/>
      <c r="L241"/>
    </row>
    <row r="242" spans="4:12" ht="12.75">
      <c r="D242" s="7"/>
      <c r="L242"/>
    </row>
    <row r="243" spans="4:12" ht="12.75">
      <c r="D243" s="7"/>
      <c r="L243"/>
    </row>
    <row r="244" spans="4:12" ht="12.75">
      <c r="D244" s="7"/>
      <c r="L244"/>
    </row>
    <row r="245" spans="4:12" ht="12.75">
      <c r="D245" s="7"/>
      <c r="L245"/>
    </row>
    <row r="246" spans="4:12" ht="12.75">
      <c r="D246" s="7"/>
      <c r="L246"/>
    </row>
    <row r="247" spans="4:12" ht="12.75">
      <c r="D247" s="7"/>
      <c r="L247"/>
    </row>
    <row r="248" spans="4:12" ht="12.75">
      <c r="D248" s="7"/>
      <c r="L248"/>
    </row>
    <row r="249" spans="4:12" ht="12.75">
      <c r="D249" s="7"/>
      <c r="L249"/>
    </row>
    <row r="250" spans="4:12" ht="12.75">
      <c r="D250" s="7"/>
      <c r="L250"/>
    </row>
    <row r="251" spans="4:12" ht="12.75">
      <c r="D251" s="7"/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spans="4:12" ht="12.75">
      <c r="D377" s="7"/>
      <c r="L377"/>
    </row>
    <row r="378" spans="4:12" ht="12.75">
      <c r="D378" s="7"/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spans="9:12" ht="12.75">
      <c r="I397" s="8"/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spans="9:12" ht="12.75">
      <c r="I404" s="12"/>
      <c r="L404"/>
    </row>
    <row r="405" ht="12.75">
      <c r="L405"/>
    </row>
    <row r="406" ht="12.75">
      <c r="L406"/>
    </row>
    <row r="407" ht="12.75">
      <c r="L407"/>
    </row>
    <row r="408" spans="9:12" ht="12.75">
      <c r="I408" s="12"/>
      <c r="L408"/>
    </row>
    <row r="409" ht="12.75">
      <c r="L409"/>
    </row>
    <row r="410" ht="12.75">
      <c r="L410"/>
    </row>
    <row r="411" spans="9:12" ht="12.75">
      <c r="I411" s="12"/>
      <c r="L411"/>
    </row>
    <row r="412" spans="9:12" ht="12.75">
      <c r="I412" s="12"/>
      <c r="L412"/>
    </row>
    <row r="413" spans="9:12" ht="12.75">
      <c r="I413" s="12"/>
      <c r="L413"/>
    </row>
    <row r="414" spans="9:12" ht="12.75">
      <c r="I414" s="12"/>
      <c r="L414"/>
    </row>
    <row r="415" spans="9:12" ht="12.75">
      <c r="I415" s="12"/>
      <c r="L415"/>
    </row>
    <row r="416" spans="9:12" ht="12.75">
      <c r="I416" s="12"/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spans="9:12" ht="12.75">
      <c r="I421" s="12"/>
      <c r="L421"/>
    </row>
    <row r="422" spans="9:12" ht="12.75">
      <c r="I422" s="12"/>
      <c r="L422"/>
    </row>
    <row r="423" ht="12.75">
      <c r="L423"/>
    </row>
    <row r="424" spans="9:12" ht="12.75">
      <c r="I424" s="12"/>
      <c r="L424"/>
    </row>
    <row r="425" spans="9:12" ht="12.75">
      <c r="I425" s="12"/>
      <c r="L425"/>
    </row>
    <row r="426" spans="9:12" ht="12.75">
      <c r="I426" s="12"/>
      <c r="L426"/>
    </row>
    <row r="427" spans="9:12" ht="12.75">
      <c r="I427" s="12"/>
      <c r="L427"/>
    </row>
    <row r="428" spans="9:12" ht="12.75">
      <c r="I428" s="12"/>
      <c r="L428"/>
    </row>
    <row r="429" ht="12.75">
      <c r="L429"/>
    </row>
    <row r="430" ht="12.75">
      <c r="L430"/>
    </row>
    <row r="431" spans="9:12" ht="12.75">
      <c r="I431" s="12"/>
      <c r="L431"/>
    </row>
    <row r="432" ht="12.75">
      <c r="L432"/>
    </row>
    <row r="433" ht="12.75">
      <c r="I433" s="12"/>
    </row>
    <row r="437" spans="10:12" ht="12.75">
      <c r="J437" s="8"/>
      <c r="K437" s="14"/>
      <c r="L437" s="17"/>
    </row>
    <row r="440" ht="12.75">
      <c r="I440" s="12"/>
    </row>
    <row r="443" ht="12.75">
      <c r="I443" s="12"/>
    </row>
    <row r="444" spans="10:12" ht="12.75">
      <c r="J444" s="8"/>
      <c r="K444" s="14"/>
      <c r="L444" s="17"/>
    </row>
    <row r="446" ht="12.75">
      <c r="I446" s="12"/>
    </row>
    <row r="447" spans="13:15" ht="12.75">
      <c r="M447" s="8"/>
      <c r="N447" s="16"/>
      <c r="O447" s="16"/>
    </row>
    <row r="448" spans="10:12" ht="12.75">
      <c r="J448" s="8"/>
      <c r="K448" s="14"/>
      <c r="L448" s="17"/>
    </row>
    <row r="449" ht="12.75">
      <c r="I449" s="12"/>
    </row>
    <row r="450" ht="12.75">
      <c r="P450" s="4"/>
    </row>
    <row r="451" spans="9:12" ht="12.75">
      <c r="I451" s="12"/>
      <c r="J451" s="8"/>
      <c r="K451" s="14"/>
      <c r="L451" s="17"/>
    </row>
    <row r="452" spans="10:12" ht="12.75">
      <c r="J452" s="8"/>
      <c r="K452" s="14"/>
      <c r="L452" s="17"/>
    </row>
    <row r="453" spans="10:12" ht="12.75">
      <c r="J453" s="8"/>
      <c r="K453" s="14"/>
      <c r="L453" s="17"/>
    </row>
    <row r="454" spans="10:15" ht="12.75">
      <c r="J454" s="8"/>
      <c r="K454" s="14"/>
      <c r="L454" s="17"/>
      <c r="M454" s="8"/>
      <c r="N454" s="16"/>
      <c r="O454" s="16"/>
    </row>
    <row r="455" spans="10:12" ht="12.75">
      <c r="J455" s="8"/>
      <c r="K455" s="14"/>
      <c r="L455" s="17"/>
    </row>
    <row r="456" spans="10:12" ht="12.75">
      <c r="J456" s="8"/>
      <c r="K456" s="14"/>
      <c r="L456" s="17"/>
    </row>
    <row r="457" ht="12.75">
      <c r="P457" s="4"/>
    </row>
    <row r="458" spans="13:15" ht="12.75">
      <c r="M458" s="8"/>
      <c r="N458" s="16"/>
      <c r="O458" s="16"/>
    </row>
    <row r="461" spans="10:16" ht="12.75">
      <c r="J461" s="8"/>
      <c r="K461" s="14"/>
      <c r="L461" s="17"/>
      <c r="M461" s="8"/>
      <c r="N461" s="16"/>
      <c r="O461" s="16"/>
      <c r="P461" s="4"/>
    </row>
    <row r="462" spans="10:15" ht="12.75">
      <c r="J462" s="8"/>
      <c r="K462" s="14"/>
      <c r="L462" s="17"/>
      <c r="M462" s="8"/>
      <c r="N462" s="16"/>
      <c r="O462" s="16"/>
    </row>
    <row r="463" spans="13:15" ht="12.75">
      <c r="M463" s="8"/>
      <c r="N463" s="16"/>
      <c r="O463" s="16"/>
    </row>
    <row r="464" spans="9:16" ht="12.75">
      <c r="I464" s="12"/>
      <c r="J464" s="8"/>
      <c r="K464" s="14"/>
      <c r="L464" s="17"/>
      <c r="M464" s="8"/>
      <c r="N464" s="16"/>
      <c r="O464" s="16"/>
      <c r="P464" s="4"/>
    </row>
    <row r="465" spans="10:16" ht="12.75">
      <c r="J465" s="8"/>
      <c r="K465" s="14"/>
      <c r="L465" s="17"/>
      <c r="M465" s="8"/>
      <c r="N465" s="16"/>
      <c r="O465" s="16"/>
      <c r="P465" s="4"/>
    </row>
    <row r="466" spans="9:16" ht="12.75">
      <c r="I466" s="12"/>
      <c r="J466" s="8"/>
      <c r="K466" s="14"/>
      <c r="L466" s="17"/>
      <c r="M466" s="8"/>
      <c r="N466" s="16"/>
      <c r="O466" s="16"/>
      <c r="P466" s="4"/>
    </row>
    <row r="467" spans="9:16" ht="12.75">
      <c r="I467" s="12"/>
      <c r="J467" s="8"/>
      <c r="K467" s="14"/>
      <c r="L467" s="17"/>
      <c r="P467" s="4"/>
    </row>
    <row r="468" spans="9:16" ht="12.75">
      <c r="I468" s="12"/>
      <c r="J468" s="8"/>
      <c r="K468" s="14"/>
      <c r="L468" s="17"/>
      <c r="P468" s="4"/>
    </row>
    <row r="469" spans="9:16" ht="12.75">
      <c r="I469" s="12"/>
      <c r="P469" s="4"/>
    </row>
    <row r="470" ht="12.75">
      <c r="I470" s="12"/>
    </row>
    <row r="471" spans="9:15" ht="12.75">
      <c r="I471" s="12"/>
      <c r="J471" s="8"/>
      <c r="K471" s="14"/>
      <c r="L471" s="17"/>
      <c r="M471" s="8"/>
      <c r="N471" s="16"/>
      <c r="O471" s="16"/>
    </row>
    <row r="472" spans="9:15" ht="12.75">
      <c r="I472" s="12"/>
      <c r="M472" s="8"/>
      <c r="N472" s="16"/>
      <c r="O472" s="16"/>
    </row>
    <row r="473" spans="10:12" ht="12.75">
      <c r="J473" s="8"/>
      <c r="K473" s="14"/>
      <c r="L473" s="17"/>
    </row>
    <row r="474" spans="13:16" ht="12.75">
      <c r="M474" s="8"/>
      <c r="N474" s="16"/>
      <c r="O474" s="16"/>
      <c r="P474" s="4"/>
    </row>
    <row r="475" spans="13:16" ht="12.75">
      <c r="M475" s="8"/>
      <c r="N475" s="16"/>
      <c r="O475" s="16"/>
      <c r="P475" s="4"/>
    </row>
    <row r="476" spans="13:15" ht="12.75">
      <c r="M476" s="8"/>
      <c r="N476" s="16"/>
      <c r="O476" s="16"/>
    </row>
    <row r="477" spans="13:16" ht="12.75">
      <c r="M477" s="8"/>
      <c r="N477" s="16"/>
      <c r="O477" s="16"/>
      <c r="P477" s="4"/>
    </row>
    <row r="478" spans="13:16" ht="12.75">
      <c r="M478" s="8"/>
      <c r="N478" s="16"/>
      <c r="O478" s="16"/>
      <c r="P478" s="4"/>
    </row>
    <row r="479" spans="9:16" ht="12.75">
      <c r="I479" s="12"/>
      <c r="P479" s="4"/>
    </row>
    <row r="480" spans="9:16" ht="12.75">
      <c r="I480" s="12"/>
      <c r="J480" s="8"/>
      <c r="K480" s="14"/>
      <c r="L480" s="17"/>
      <c r="P480" s="4"/>
    </row>
    <row r="481" spans="13:16" ht="12.75">
      <c r="M481" s="8"/>
      <c r="N481" s="16"/>
      <c r="O481" s="16"/>
      <c r="P481" s="4"/>
    </row>
    <row r="483" spans="9:15" ht="12.75">
      <c r="I483" s="12"/>
      <c r="J483" s="8"/>
      <c r="K483" s="14"/>
      <c r="L483" s="17"/>
      <c r="M483" s="8"/>
      <c r="N483" s="16"/>
      <c r="O483" s="16"/>
    </row>
    <row r="484" ht="12.75">
      <c r="P484" s="4"/>
    </row>
    <row r="486" spans="10:16" ht="12.75">
      <c r="J486" s="8"/>
      <c r="K486" s="14"/>
      <c r="L486" s="17"/>
      <c r="P486" s="4"/>
    </row>
    <row r="488" ht="12.75">
      <c r="I488" s="12"/>
    </row>
    <row r="489" spans="9:12" ht="12.75">
      <c r="I489" s="12"/>
      <c r="J489" s="8"/>
      <c r="K489" s="14"/>
      <c r="L489" s="17"/>
    </row>
    <row r="490" spans="13:15" ht="12.75">
      <c r="M490" s="8"/>
      <c r="N490" s="16"/>
      <c r="O490" s="16"/>
    </row>
    <row r="491" spans="9:12" ht="12.75">
      <c r="I491" s="12"/>
      <c r="J491" s="8"/>
      <c r="K491" s="14"/>
      <c r="L491" s="17"/>
    </row>
    <row r="492" ht="12.75">
      <c r="I492" s="12"/>
    </row>
    <row r="493" spans="13:16" ht="12.75">
      <c r="M493" s="8"/>
      <c r="N493" s="16"/>
      <c r="O493" s="16"/>
      <c r="P493" s="4"/>
    </row>
    <row r="496" spans="13:16" ht="12.75">
      <c r="M496" s="8"/>
      <c r="N496" s="16"/>
      <c r="O496" s="16"/>
      <c r="P496" s="4"/>
    </row>
    <row r="499" spans="13:16" ht="12.75">
      <c r="M499" s="8"/>
      <c r="N499" s="16"/>
      <c r="O499" s="16"/>
      <c r="P499" s="4"/>
    </row>
    <row r="501" spans="13:15" ht="12.75">
      <c r="M501" s="8"/>
      <c r="N501" s="16"/>
      <c r="O501" s="16"/>
    </row>
    <row r="502" spans="9:16" ht="12.75">
      <c r="I502" s="12"/>
      <c r="P502" s="4"/>
    </row>
    <row r="504" spans="10:16" ht="12.75">
      <c r="J504" s="8"/>
      <c r="K504" s="14"/>
      <c r="L504" s="17"/>
      <c r="P504" s="4"/>
    </row>
    <row r="506" spans="10:12" ht="12.75">
      <c r="J506" s="8"/>
      <c r="K506" s="14"/>
      <c r="L506" s="17"/>
    </row>
    <row r="507" spans="10:12" ht="12.75">
      <c r="J507" s="8"/>
      <c r="K507" s="14"/>
      <c r="L507" s="17"/>
    </row>
    <row r="508" spans="10:12" ht="12.75">
      <c r="J508" s="8"/>
      <c r="K508" s="14"/>
      <c r="L508" s="17"/>
    </row>
    <row r="509" spans="10:12" ht="12.75">
      <c r="J509" s="8"/>
      <c r="K509" s="14"/>
      <c r="L509" s="17"/>
    </row>
    <row r="510" spans="10:12" ht="12.75">
      <c r="J510" s="8"/>
      <c r="K510" s="14"/>
      <c r="L510" s="17"/>
    </row>
    <row r="511" spans="10:12" ht="12.75">
      <c r="J511" s="8"/>
      <c r="K511" s="14"/>
      <c r="L511" s="17"/>
    </row>
    <row r="512" spans="10:12" ht="12.75">
      <c r="J512" s="8"/>
      <c r="K512" s="14"/>
      <c r="L512" s="17"/>
    </row>
    <row r="514" spans="13:15" ht="12.75">
      <c r="M514" s="8"/>
      <c r="N514" s="16"/>
      <c r="O514" s="16"/>
    </row>
    <row r="516" spans="13:15" ht="12.75">
      <c r="M516" s="8"/>
      <c r="N516" s="16"/>
      <c r="O516" s="16"/>
    </row>
    <row r="517" spans="13:16" ht="12.75">
      <c r="M517" s="8"/>
      <c r="N517" s="16"/>
      <c r="O517" s="16"/>
      <c r="P517" s="4"/>
    </row>
    <row r="518" spans="13:15" ht="12.75">
      <c r="M518" s="8"/>
      <c r="N518" s="16"/>
      <c r="O518" s="16"/>
    </row>
    <row r="519" spans="10:16" ht="12.75">
      <c r="J519" s="8"/>
      <c r="K519" s="14"/>
      <c r="L519" s="17"/>
      <c r="M519" s="8"/>
      <c r="N519" s="16"/>
      <c r="O519" s="16"/>
      <c r="P519" s="4"/>
    </row>
    <row r="520" spans="10:16" ht="12.75">
      <c r="J520" s="8"/>
      <c r="K520" s="14"/>
      <c r="L520" s="17"/>
      <c r="M520" s="8"/>
      <c r="N520" s="16"/>
      <c r="O520" s="16"/>
      <c r="P520" s="4"/>
    </row>
    <row r="521" spans="4:16" ht="12.75">
      <c r="D521" s="7"/>
      <c r="M521" s="8"/>
      <c r="N521" s="16"/>
      <c r="O521" s="16"/>
      <c r="P521" s="4"/>
    </row>
    <row r="522" spans="4:16" ht="12.75">
      <c r="D522" s="7"/>
      <c r="M522" s="8"/>
      <c r="N522" s="16"/>
      <c r="O522" s="16"/>
      <c r="P522" s="4"/>
    </row>
    <row r="523" spans="4:16" ht="12.75">
      <c r="D523" s="7"/>
      <c r="J523" s="8"/>
      <c r="K523" s="14"/>
      <c r="L523" s="17"/>
      <c r="P523" s="4"/>
    </row>
    <row r="524" spans="4:16" ht="12.75">
      <c r="D524" s="7"/>
      <c r="P524" s="4"/>
    </row>
    <row r="525" spans="4:16" ht="12.75">
      <c r="D525" s="7"/>
      <c r="P525" s="4"/>
    </row>
    <row r="526" ht="12.75">
      <c r="D526" s="7"/>
    </row>
    <row r="527" ht="12.75">
      <c r="D527" s="7"/>
    </row>
    <row r="528" spans="4:12" ht="12.75">
      <c r="D528" s="7"/>
      <c r="J528" s="8"/>
      <c r="K528" s="14"/>
      <c r="L528" s="17"/>
    </row>
    <row r="529" spans="4:15" ht="12.75">
      <c r="D529" s="7"/>
      <c r="J529" s="8"/>
      <c r="K529" s="14"/>
      <c r="L529" s="17"/>
      <c r="M529" s="8"/>
      <c r="N529" s="16"/>
      <c r="O529" s="16"/>
    </row>
    <row r="530" spans="4:15" ht="12.75">
      <c r="D530" s="7"/>
      <c r="M530" s="8"/>
      <c r="N530" s="16"/>
      <c r="O530" s="16"/>
    </row>
    <row r="531" spans="4:12" ht="12.75">
      <c r="D531" s="7"/>
      <c r="J531" s="8"/>
      <c r="K531" s="14"/>
      <c r="L531" s="17"/>
    </row>
    <row r="532" spans="4:16" ht="12.75">
      <c r="D532" s="7"/>
      <c r="J532" s="8"/>
      <c r="K532" s="14"/>
      <c r="L532" s="17"/>
      <c r="P532" s="4"/>
    </row>
    <row r="533" spans="4:16" ht="12.75">
      <c r="D533" s="7"/>
      <c r="M533" s="8"/>
      <c r="N533" s="16"/>
      <c r="O533" s="16"/>
      <c r="P533" s="4"/>
    </row>
    <row r="534" ht="12.75">
      <c r="D534" s="7"/>
    </row>
    <row r="535" ht="12.75">
      <c r="D535" s="7"/>
    </row>
    <row r="536" spans="4:17" ht="12.75">
      <c r="D536" s="7"/>
      <c r="P536" s="4"/>
      <c r="Q536" s="4"/>
    </row>
    <row r="537" ht="12.75">
      <c r="D537" s="7"/>
    </row>
    <row r="538" spans="4:15" ht="12.75">
      <c r="D538" s="7"/>
      <c r="M538" s="8"/>
      <c r="N538" s="16"/>
      <c r="O538" s="16"/>
    </row>
    <row r="539" spans="4:15" ht="12.75">
      <c r="D539" s="7"/>
      <c r="M539" s="8"/>
      <c r="N539" s="16"/>
      <c r="O539" s="16"/>
    </row>
    <row r="540" ht="12.75">
      <c r="D540" s="7"/>
    </row>
    <row r="541" spans="4:17" ht="12.75">
      <c r="D541" s="7"/>
      <c r="M541" s="8"/>
      <c r="N541" s="16"/>
      <c r="O541" s="16"/>
      <c r="P541" s="4"/>
      <c r="Q541" s="4"/>
    </row>
    <row r="542" spans="4:17" ht="12.75">
      <c r="D542" s="7"/>
      <c r="J542" s="8"/>
      <c r="K542" s="14"/>
      <c r="L542" s="17"/>
      <c r="M542" s="8"/>
      <c r="N542" s="16"/>
      <c r="O542" s="16"/>
      <c r="P542" s="4"/>
      <c r="Q542" s="4"/>
    </row>
    <row r="543" ht="12.75">
      <c r="D543" s="7"/>
    </row>
    <row r="544" spans="4:17" ht="12.75">
      <c r="D544" s="7"/>
      <c r="L544"/>
      <c r="P544" s="4"/>
      <c r="Q544" s="4"/>
    </row>
    <row r="545" spans="4:17" ht="12.75">
      <c r="D545" s="7"/>
      <c r="L545"/>
      <c r="P545" s="4"/>
      <c r="Q545" s="4"/>
    </row>
    <row r="546" spans="4:12" ht="12.75">
      <c r="D546" s="7"/>
      <c r="L546"/>
    </row>
    <row r="547" ht="12.75">
      <c r="L547"/>
    </row>
    <row r="548" spans="4:12" ht="12.75">
      <c r="D548" s="7"/>
      <c r="L548"/>
    </row>
    <row r="549" spans="4:12" ht="12.75">
      <c r="D549" s="7"/>
      <c r="L549"/>
    </row>
    <row r="550" spans="4:12" ht="12.75">
      <c r="D550" s="7"/>
      <c r="L550"/>
    </row>
    <row r="551" spans="4:12" ht="12.75">
      <c r="D551" s="7"/>
      <c r="L551"/>
    </row>
    <row r="552" spans="4:15" ht="12.75">
      <c r="D552" s="7"/>
      <c r="L552"/>
      <c r="M552" s="8"/>
      <c r="N552" s="16"/>
      <c r="O552" s="16"/>
    </row>
    <row r="553" spans="4:12" ht="12.75">
      <c r="D553" s="7"/>
      <c r="L553"/>
    </row>
    <row r="554" ht="12.75">
      <c r="L554"/>
    </row>
    <row r="555" spans="12:17" ht="12.75">
      <c r="L555"/>
      <c r="P555" s="4"/>
      <c r="Q555" s="4"/>
    </row>
    <row r="556" ht="12.75">
      <c r="L556"/>
    </row>
    <row r="557" ht="12.75">
      <c r="L557"/>
    </row>
    <row r="558" ht="12.75">
      <c r="L558"/>
    </row>
    <row r="559" ht="12.75">
      <c r="L559"/>
    </row>
    <row r="560" ht="12.75">
      <c r="L560"/>
    </row>
    <row r="561" ht="12.75">
      <c r="L561"/>
    </row>
    <row r="562" ht="12.75">
      <c r="L562"/>
    </row>
    <row r="563" ht="12.75">
      <c r="L563"/>
    </row>
    <row r="564" ht="12.75">
      <c r="L564"/>
    </row>
    <row r="565" ht="12.75">
      <c r="L565"/>
    </row>
    <row r="566" ht="12.75">
      <c r="L566"/>
    </row>
    <row r="567" ht="12.75">
      <c r="L567"/>
    </row>
    <row r="568" ht="12.75">
      <c r="L568"/>
    </row>
    <row r="569" ht="12.75">
      <c r="L569"/>
    </row>
    <row r="570" ht="12.75">
      <c r="L570"/>
    </row>
    <row r="571" ht="12.75">
      <c r="L571"/>
    </row>
    <row r="572" ht="12.75">
      <c r="L572"/>
    </row>
    <row r="573" ht="12.75">
      <c r="L573"/>
    </row>
    <row r="574" ht="12.75">
      <c r="L574"/>
    </row>
    <row r="575" ht="12.75">
      <c r="L575"/>
    </row>
    <row r="576" ht="12.75">
      <c r="L576"/>
    </row>
    <row r="577" ht="12.75">
      <c r="L577"/>
    </row>
    <row r="578" ht="12.75">
      <c r="L578"/>
    </row>
    <row r="579" ht="12.75">
      <c r="L579"/>
    </row>
    <row r="580" ht="12.75">
      <c r="L580"/>
    </row>
    <row r="581" ht="12.75">
      <c r="L581"/>
    </row>
    <row r="582" ht="12.75">
      <c r="L582"/>
    </row>
    <row r="583" ht="12.75">
      <c r="L583"/>
    </row>
    <row r="584" ht="12.75">
      <c r="L584"/>
    </row>
    <row r="585" ht="12.75">
      <c r="L585"/>
    </row>
    <row r="586" ht="12.75">
      <c r="L586"/>
    </row>
    <row r="587" ht="12.75">
      <c r="L587"/>
    </row>
    <row r="588" ht="12.75">
      <c r="L588"/>
    </row>
    <row r="589" ht="12.75">
      <c r="L589"/>
    </row>
    <row r="590" ht="12.75">
      <c r="L590"/>
    </row>
    <row r="591" ht="12.75">
      <c r="L591"/>
    </row>
    <row r="592" ht="12.75">
      <c r="L592"/>
    </row>
    <row r="593" ht="12.75">
      <c r="L593"/>
    </row>
    <row r="594" spans="4:12" ht="12.75">
      <c r="D594" s="7"/>
      <c r="L594"/>
    </row>
    <row r="595" spans="4:12" ht="12.75">
      <c r="D595" s="7"/>
      <c r="L595"/>
    </row>
    <row r="596" spans="4:12" ht="12.75">
      <c r="D596" s="7"/>
      <c r="L596"/>
    </row>
    <row r="597" spans="4:12" ht="12.75">
      <c r="D597" s="7"/>
      <c r="L597"/>
    </row>
    <row r="598" spans="4:12" ht="12.75">
      <c r="D598" s="7"/>
      <c r="L598"/>
    </row>
    <row r="599" spans="4:12" ht="12.75">
      <c r="D599" s="7"/>
      <c r="L599"/>
    </row>
    <row r="600" spans="4:12" ht="12.75">
      <c r="D600" s="7"/>
      <c r="L600"/>
    </row>
    <row r="601" spans="4:12" ht="12.75">
      <c r="D601" s="7"/>
      <c r="L601"/>
    </row>
    <row r="602" spans="4:12" ht="12.75">
      <c r="D602" s="7"/>
      <c r="L602"/>
    </row>
    <row r="603" spans="4:12" ht="12.75">
      <c r="D603" s="7"/>
      <c r="L603"/>
    </row>
    <row r="604" spans="4:12" ht="12.75">
      <c r="D604" s="7"/>
      <c r="L604"/>
    </row>
    <row r="605" spans="4:12" ht="12.75">
      <c r="D605" s="7"/>
      <c r="L605"/>
    </row>
    <row r="606" spans="4:12" ht="12.75">
      <c r="D606" s="7"/>
      <c r="L606"/>
    </row>
    <row r="607" spans="4:12" ht="12.75">
      <c r="D607" s="7"/>
      <c r="L607"/>
    </row>
    <row r="608" spans="4:12" ht="12.75">
      <c r="D608" s="7"/>
      <c r="L608"/>
    </row>
    <row r="609" spans="4:12" ht="12.75">
      <c r="D609" s="7"/>
      <c r="L609"/>
    </row>
    <row r="610" spans="4:12" ht="12.75">
      <c r="D610" s="7"/>
      <c r="L610"/>
    </row>
    <row r="611" spans="4:12" ht="12.75">
      <c r="D611" s="7"/>
      <c r="L611"/>
    </row>
    <row r="612" spans="4:12" ht="12.75">
      <c r="D612" s="7"/>
      <c r="L612"/>
    </row>
    <row r="613" spans="4:12" ht="12.75">
      <c r="D613" s="7"/>
      <c r="L613"/>
    </row>
    <row r="614" spans="4:12" ht="12.75">
      <c r="D614" s="7"/>
      <c r="L614"/>
    </row>
    <row r="615" spans="4:12" ht="12.75">
      <c r="D615" s="7"/>
      <c r="L615"/>
    </row>
    <row r="616" spans="4:12" ht="12.75">
      <c r="D616" s="7"/>
      <c r="L616"/>
    </row>
    <row r="617" spans="4:12" ht="12.75">
      <c r="D617" s="7"/>
      <c r="L617"/>
    </row>
    <row r="618" spans="4:12" ht="12.75">
      <c r="D618" s="7"/>
      <c r="L618"/>
    </row>
    <row r="619" spans="4:12" ht="12.75">
      <c r="D619" s="7"/>
      <c r="L619"/>
    </row>
    <row r="620" spans="4:12" ht="12.75">
      <c r="D620" s="7"/>
      <c r="L620"/>
    </row>
    <row r="621" spans="4:12" ht="12.75">
      <c r="D621" s="7"/>
      <c r="L621"/>
    </row>
    <row r="622" spans="4:12" ht="12.75">
      <c r="D622" s="7"/>
      <c r="L622"/>
    </row>
    <row r="623" spans="4:12" ht="12.75">
      <c r="D623" s="7"/>
      <c r="L623"/>
    </row>
    <row r="624" spans="4:12" ht="12.75">
      <c r="D624" s="7"/>
      <c r="L624"/>
    </row>
    <row r="625" spans="4:12" ht="12.75">
      <c r="D625" s="7"/>
      <c r="L625"/>
    </row>
    <row r="626" spans="4:12" ht="12.75">
      <c r="D626" s="7"/>
      <c r="L626"/>
    </row>
    <row r="627" spans="4:12" ht="12.75">
      <c r="D627" s="7"/>
      <c r="L627"/>
    </row>
    <row r="628" spans="4:12" ht="12.75">
      <c r="D628" s="7"/>
      <c r="L628"/>
    </row>
    <row r="629" spans="4:12" ht="12.75">
      <c r="D629" s="7"/>
      <c r="L629"/>
    </row>
    <row r="630" spans="4:12" ht="12.75">
      <c r="D630" s="7"/>
      <c r="L630"/>
    </row>
    <row r="631" spans="4:12" ht="12.75">
      <c r="D631" s="7"/>
      <c r="L631"/>
    </row>
    <row r="632" spans="4:12" ht="12.75">
      <c r="D632" s="7"/>
      <c r="L632"/>
    </row>
    <row r="633" spans="4:12" ht="12.75">
      <c r="D633" s="7"/>
      <c r="L633"/>
    </row>
    <row r="634" spans="4:12" ht="12.75">
      <c r="D634" s="7"/>
      <c r="L634"/>
    </row>
    <row r="635" spans="4:12" ht="12.75">
      <c r="D635" s="7"/>
      <c r="L635"/>
    </row>
    <row r="636" spans="4:12" ht="12.75">
      <c r="D636" s="7"/>
      <c r="L636"/>
    </row>
    <row r="637" spans="4:12" ht="14.25" customHeight="1">
      <c r="D637" s="7"/>
      <c r="L637"/>
    </row>
    <row r="638" spans="4:12" ht="12.75">
      <c r="D638" s="7"/>
      <c r="L638"/>
    </row>
    <row r="639" spans="4:12" ht="12.75">
      <c r="D639" s="7"/>
      <c r="L639"/>
    </row>
    <row r="640" spans="4:12" ht="12.75">
      <c r="D640" s="7"/>
      <c r="L640"/>
    </row>
    <row r="641" spans="4:12" ht="12.75">
      <c r="D641" s="7"/>
      <c r="L641"/>
    </row>
    <row r="642" spans="4:12" ht="12.75">
      <c r="D642" s="7"/>
      <c r="L642"/>
    </row>
    <row r="643" spans="4:12" ht="12.75">
      <c r="D643" s="7"/>
      <c r="L643"/>
    </row>
    <row r="644" spans="4:12" ht="12.75">
      <c r="D644" s="7"/>
      <c r="L644"/>
    </row>
    <row r="645" spans="4:12" ht="12.75">
      <c r="D645" s="7"/>
      <c r="L645"/>
    </row>
    <row r="646" spans="4:12" ht="12.75">
      <c r="D646" s="7"/>
      <c r="L646"/>
    </row>
    <row r="647" spans="4:12" ht="12.75">
      <c r="D647" s="7"/>
      <c r="L647"/>
    </row>
    <row r="648" spans="4:12" ht="12.75">
      <c r="D648" s="7"/>
      <c r="L648"/>
    </row>
    <row r="649" spans="4:12" ht="12.75">
      <c r="D649" s="7"/>
      <c r="L649"/>
    </row>
    <row r="650" spans="4:12" ht="12.75">
      <c r="D650" s="7"/>
      <c r="L650"/>
    </row>
    <row r="651" spans="4:12" ht="12.75">
      <c r="D651" s="7"/>
      <c r="L651"/>
    </row>
    <row r="652" spans="4:12" ht="12.75">
      <c r="D652" s="7"/>
      <c r="L652"/>
    </row>
    <row r="653" spans="4:12" ht="12.75">
      <c r="D653" s="7"/>
      <c r="L653"/>
    </row>
    <row r="654" spans="4:12" ht="12.75">
      <c r="D654" s="7"/>
      <c r="L654"/>
    </row>
    <row r="655" spans="4:12" ht="12.75">
      <c r="D655" s="7"/>
      <c r="L655"/>
    </row>
    <row r="656" spans="4:12" ht="12.75">
      <c r="D656" s="7"/>
      <c r="L656"/>
    </row>
    <row r="657" spans="4:12" ht="12.75">
      <c r="D657" s="7"/>
      <c r="L657"/>
    </row>
    <row r="658" spans="4:12" ht="12.75">
      <c r="D658" s="7"/>
      <c r="L658"/>
    </row>
    <row r="659" spans="4:12" ht="12.75">
      <c r="D659" s="7"/>
      <c r="L659"/>
    </row>
    <row r="660" spans="4:12" ht="12.75">
      <c r="D660" s="7"/>
      <c r="L660"/>
    </row>
    <row r="661" spans="4:12" ht="12.75">
      <c r="D661" s="7"/>
      <c r="L661"/>
    </row>
    <row r="662" spans="4:12" ht="12.75">
      <c r="D662" s="7"/>
      <c r="L662"/>
    </row>
    <row r="663" spans="4:12" ht="12.75">
      <c r="D663" s="7"/>
      <c r="L663"/>
    </row>
    <row r="664" spans="4:12" ht="12.75">
      <c r="D664" s="7"/>
      <c r="L664"/>
    </row>
    <row r="665" spans="4:12" ht="12.75">
      <c r="D665" s="7"/>
      <c r="L665"/>
    </row>
    <row r="666" spans="4:12" ht="12.75">
      <c r="D666" s="7"/>
      <c r="L666"/>
    </row>
    <row r="667" spans="4:12" ht="12.75">
      <c r="D667" s="7"/>
      <c r="L667"/>
    </row>
    <row r="668" spans="4:12" ht="12.75">
      <c r="D668" s="7"/>
      <c r="L668"/>
    </row>
    <row r="669" spans="4:12" ht="12.75">
      <c r="D669" s="7"/>
      <c r="L669"/>
    </row>
    <row r="670" spans="4:12" ht="12.75">
      <c r="D670" s="7"/>
      <c r="L670"/>
    </row>
    <row r="671" spans="4:12" ht="12.75">
      <c r="D671" s="7"/>
      <c r="L671"/>
    </row>
    <row r="672" spans="4:12" ht="12.75">
      <c r="D672" s="7"/>
      <c r="L672"/>
    </row>
    <row r="673" spans="4:12" ht="12.75">
      <c r="D673" s="7"/>
      <c r="L673"/>
    </row>
    <row r="674" spans="4:12" ht="12.75">
      <c r="D674" s="7"/>
      <c r="L674"/>
    </row>
    <row r="675" spans="4:12" ht="12.75">
      <c r="D675" s="7"/>
      <c r="L675"/>
    </row>
    <row r="676" spans="4:12" ht="12.75">
      <c r="D676" s="7"/>
      <c r="L676"/>
    </row>
    <row r="677" spans="4:12" ht="12.75">
      <c r="D677" s="7"/>
      <c r="L677"/>
    </row>
    <row r="678" spans="4:12" ht="12.75">
      <c r="D678" s="7"/>
      <c r="L678"/>
    </row>
    <row r="679" spans="4:12" ht="12.75">
      <c r="D679" s="7"/>
      <c r="L679"/>
    </row>
    <row r="680" spans="4:12" ht="12.75">
      <c r="D680" s="7"/>
      <c r="L680"/>
    </row>
    <row r="681" spans="4:12" ht="12.75">
      <c r="D681" s="7"/>
      <c r="L681"/>
    </row>
    <row r="682" spans="4:12" ht="12.75">
      <c r="D682" s="7"/>
      <c r="L682"/>
    </row>
    <row r="683" spans="4:12" ht="12.75">
      <c r="D683" s="7"/>
      <c r="L683"/>
    </row>
    <row r="684" spans="4:12" ht="12.75">
      <c r="D684" s="7"/>
      <c r="L684"/>
    </row>
    <row r="685" spans="4:12" ht="12.75">
      <c r="D685" s="7"/>
      <c r="L685"/>
    </row>
    <row r="686" spans="4:12" ht="12.75">
      <c r="D686" s="7"/>
      <c r="L686"/>
    </row>
    <row r="687" spans="4:12" ht="12.75">
      <c r="D687" s="7"/>
      <c r="L687"/>
    </row>
    <row r="688" spans="4:12" ht="12.75">
      <c r="D688" s="7"/>
      <c r="L688"/>
    </row>
    <row r="689" spans="4:12" ht="12.75">
      <c r="D689" s="7"/>
      <c r="L689"/>
    </row>
    <row r="690" spans="4:12" ht="12.75">
      <c r="D690" s="7"/>
      <c r="L690"/>
    </row>
    <row r="691" spans="4:12" ht="12.75">
      <c r="D691" s="7"/>
      <c r="L691"/>
    </row>
    <row r="692" spans="4:12" ht="12.75">
      <c r="D692" s="7"/>
      <c r="L692"/>
    </row>
    <row r="693" spans="4:12" ht="12.75">
      <c r="D693" s="7"/>
      <c r="L693"/>
    </row>
    <row r="694" spans="4:12" ht="12.75">
      <c r="D694" s="7"/>
      <c r="L694"/>
    </row>
    <row r="695" spans="4:12" ht="12.75">
      <c r="D695" s="7"/>
      <c r="L695"/>
    </row>
    <row r="696" spans="4:12" ht="12.75">
      <c r="D696" s="7"/>
      <c r="L696"/>
    </row>
    <row r="697" spans="4:12" ht="12.75">
      <c r="D697" s="7"/>
      <c r="L697"/>
    </row>
    <row r="698" spans="4:12" ht="12.75">
      <c r="D698" s="7"/>
      <c r="L698"/>
    </row>
    <row r="699" spans="4:12" ht="12.75">
      <c r="D699" s="7"/>
      <c r="L699"/>
    </row>
    <row r="700" spans="4:12" ht="12.75">
      <c r="D700" s="7"/>
      <c r="L700"/>
    </row>
    <row r="701" spans="4:12" ht="12.75">
      <c r="D701" s="7"/>
      <c r="L701"/>
    </row>
    <row r="702" spans="4:12" ht="12.75">
      <c r="D702" s="7"/>
      <c r="L702"/>
    </row>
    <row r="703" spans="4:12" ht="12.75">
      <c r="D703" s="7"/>
      <c r="L703"/>
    </row>
    <row r="704" spans="4:12" ht="12.75">
      <c r="D704" s="7"/>
      <c r="L704"/>
    </row>
    <row r="705" spans="4:12" ht="12.75">
      <c r="D705" s="7"/>
      <c r="L705"/>
    </row>
    <row r="706" spans="4:12" ht="12.75">
      <c r="D706" s="7"/>
      <c r="L706"/>
    </row>
    <row r="707" spans="4:12" ht="12.75">
      <c r="D707" s="7"/>
      <c r="L707"/>
    </row>
    <row r="708" spans="4:12" ht="12.75">
      <c r="D708" s="7"/>
      <c r="L708"/>
    </row>
    <row r="709" spans="4:12" ht="12.75">
      <c r="D709" s="7"/>
      <c r="L709"/>
    </row>
    <row r="710" spans="4:12" ht="12.75">
      <c r="D710" s="7"/>
      <c r="L710"/>
    </row>
    <row r="711" spans="4:12" ht="12.75">
      <c r="D711" s="7"/>
      <c r="L711"/>
    </row>
    <row r="712" spans="4:12" ht="12.75">
      <c r="D712" s="7"/>
      <c r="L712"/>
    </row>
    <row r="713" spans="4:12" ht="12.75">
      <c r="D713" s="7"/>
      <c r="L713"/>
    </row>
    <row r="714" spans="4:12" ht="12.75">
      <c r="D714" s="7"/>
      <c r="L714"/>
    </row>
    <row r="715" spans="4:12" ht="12.75">
      <c r="D715" s="7"/>
      <c r="L715"/>
    </row>
    <row r="716" spans="4:12" ht="12.75">
      <c r="D716" s="7"/>
      <c r="L716"/>
    </row>
    <row r="717" spans="4:12" ht="12.75">
      <c r="D717" s="7"/>
      <c r="L717"/>
    </row>
    <row r="718" spans="4:12" ht="12.75">
      <c r="D718" s="7"/>
      <c r="L718"/>
    </row>
    <row r="719" spans="4:12" ht="12.75">
      <c r="D719" s="7"/>
      <c r="L719"/>
    </row>
    <row r="720" spans="4:12" ht="12.75">
      <c r="D720" s="7"/>
      <c r="L720"/>
    </row>
    <row r="721" spans="4:12" ht="12.75">
      <c r="D721" s="7"/>
      <c r="L721"/>
    </row>
    <row r="722" spans="4:12" ht="12.75">
      <c r="D722" s="7"/>
      <c r="L722"/>
    </row>
    <row r="723" spans="4:12" ht="12.75">
      <c r="D723" s="7"/>
      <c r="L723"/>
    </row>
    <row r="724" spans="4:12" ht="12.75">
      <c r="D724" s="7"/>
      <c r="L724"/>
    </row>
    <row r="725" spans="4:12" ht="12.75">
      <c r="D725" s="7"/>
      <c r="L725"/>
    </row>
    <row r="726" spans="4:12" ht="12.75">
      <c r="D726" s="7"/>
      <c r="L726"/>
    </row>
    <row r="727" spans="4:12" ht="12.75">
      <c r="D727" s="7"/>
      <c r="L727"/>
    </row>
    <row r="728" spans="4:12" ht="12.75">
      <c r="D728" s="7"/>
      <c r="L728"/>
    </row>
    <row r="729" spans="4:12" ht="12.75">
      <c r="D729" s="7"/>
      <c r="L729"/>
    </row>
    <row r="730" spans="4:12" ht="12.75">
      <c r="D730" s="7"/>
      <c r="L730"/>
    </row>
    <row r="731" spans="4:12" ht="12.75">
      <c r="D731" s="7"/>
      <c r="L731"/>
    </row>
    <row r="732" spans="4:12" ht="12.75">
      <c r="D732" s="7"/>
      <c r="L732"/>
    </row>
    <row r="733" ht="12.75">
      <c r="L733"/>
    </row>
    <row r="734" ht="12.75">
      <c r="L734"/>
    </row>
    <row r="735" ht="12.75">
      <c r="L735"/>
    </row>
    <row r="736" ht="12.75">
      <c r="L736"/>
    </row>
    <row r="737" ht="12.75">
      <c r="L737"/>
    </row>
    <row r="738" ht="12.75">
      <c r="L738"/>
    </row>
    <row r="739" ht="12.75">
      <c r="L739"/>
    </row>
    <row r="740" ht="12.75">
      <c r="L740"/>
    </row>
    <row r="741" ht="12.75">
      <c r="L741"/>
    </row>
    <row r="742" ht="12.75">
      <c r="L742"/>
    </row>
    <row r="743" ht="12.75">
      <c r="L743"/>
    </row>
    <row r="744" ht="12.75">
      <c r="L744"/>
    </row>
    <row r="745" ht="12.75">
      <c r="L745"/>
    </row>
    <row r="746" ht="12.75">
      <c r="L746"/>
    </row>
    <row r="747" ht="12.75">
      <c r="L747"/>
    </row>
    <row r="748" ht="12.75">
      <c r="L748"/>
    </row>
    <row r="749" ht="12.75">
      <c r="L749"/>
    </row>
    <row r="750" ht="12.75">
      <c r="L750"/>
    </row>
    <row r="751" ht="12.75">
      <c r="L751"/>
    </row>
    <row r="752" ht="12.75">
      <c r="L752"/>
    </row>
    <row r="753" ht="12.75">
      <c r="L753"/>
    </row>
    <row r="754" ht="12.75">
      <c r="L754"/>
    </row>
    <row r="755" ht="12.75">
      <c r="L755"/>
    </row>
    <row r="756" ht="12.75">
      <c r="L756"/>
    </row>
    <row r="757" ht="12.75">
      <c r="L757"/>
    </row>
    <row r="758" ht="12.75">
      <c r="L758"/>
    </row>
    <row r="759" ht="12.75">
      <c r="L759"/>
    </row>
    <row r="760" ht="12.75">
      <c r="L760"/>
    </row>
    <row r="761" ht="12.75">
      <c r="L761"/>
    </row>
    <row r="762" ht="12.75">
      <c r="L762"/>
    </row>
    <row r="763" ht="12.75">
      <c r="L763"/>
    </row>
    <row r="764" ht="12.75">
      <c r="L764"/>
    </row>
    <row r="765" ht="12.75">
      <c r="L765"/>
    </row>
    <row r="766" ht="12.75">
      <c r="L766"/>
    </row>
    <row r="767" ht="12.75">
      <c r="L767"/>
    </row>
    <row r="768" ht="12.75">
      <c r="L768"/>
    </row>
    <row r="769" ht="12.75">
      <c r="L769"/>
    </row>
    <row r="770" ht="12.75">
      <c r="L770"/>
    </row>
    <row r="771" ht="12.75">
      <c r="L771"/>
    </row>
    <row r="772" ht="12.75">
      <c r="L772"/>
    </row>
    <row r="773" ht="12.75">
      <c r="L773"/>
    </row>
    <row r="774" ht="12.75">
      <c r="L774"/>
    </row>
    <row r="775" ht="12.75">
      <c r="L775"/>
    </row>
    <row r="776" ht="12.75">
      <c r="L776"/>
    </row>
    <row r="777" ht="12.75">
      <c r="L777"/>
    </row>
    <row r="778" ht="12.75">
      <c r="L778"/>
    </row>
    <row r="779" ht="12.75">
      <c r="L779"/>
    </row>
    <row r="780" ht="12.75">
      <c r="L780"/>
    </row>
    <row r="781" ht="12.75">
      <c r="L781"/>
    </row>
    <row r="782" ht="12.75">
      <c r="L782"/>
    </row>
    <row r="783" ht="12.75">
      <c r="L783"/>
    </row>
    <row r="784" ht="12.75">
      <c r="L784"/>
    </row>
    <row r="785" ht="12.75">
      <c r="L785"/>
    </row>
    <row r="786" ht="12.75">
      <c r="L786"/>
    </row>
    <row r="787" ht="12.75">
      <c r="L787"/>
    </row>
    <row r="788" ht="12.75">
      <c r="L788"/>
    </row>
    <row r="789" ht="12.75">
      <c r="L789"/>
    </row>
    <row r="790" ht="12.75">
      <c r="L790"/>
    </row>
    <row r="791" ht="12.75">
      <c r="L791"/>
    </row>
    <row r="792" ht="12.75">
      <c r="L792"/>
    </row>
    <row r="793" ht="12.75">
      <c r="L793"/>
    </row>
    <row r="794" ht="12.75">
      <c r="L794"/>
    </row>
    <row r="1066" spans="2:5" ht="12.75">
      <c r="B1066" s="4"/>
      <c r="E1066" s="4"/>
    </row>
    <row r="1067" spans="2:5" ht="12.75">
      <c r="B1067" s="4"/>
      <c r="C1067" s="4"/>
      <c r="D1067" s="4"/>
      <c r="E1067" s="4"/>
    </row>
    <row r="1068" spans="2:5" ht="12.75">
      <c r="B1068" s="4"/>
      <c r="C1068" s="4"/>
      <c r="D1068" s="4"/>
      <c r="E1068" s="4"/>
    </row>
    <row r="1069" spans="2:5" ht="12.75">
      <c r="B1069" s="4"/>
      <c r="C1069" s="4"/>
      <c r="D1069" s="4"/>
      <c r="E1069" s="4"/>
    </row>
    <row r="1070" spans="2:5" ht="12.75">
      <c r="B1070" s="4"/>
      <c r="C1070" s="4"/>
      <c r="D1070" s="4"/>
      <c r="E1070" s="4"/>
    </row>
    <row r="1071" spans="2:5" ht="12.75">
      <c r="B1071" s="4"/>
      <c r="C1071" s="4"/>
      <c r="D1071" s="4"/>
      <c r="E1071" s="4"/>
    </row>
    <row r="1072" spans="2:5" ht="12.75">
      <c r="B1072" s="4"/>
      <c r="C1072" s="2"/>
      <c r="D1072" s="3"/>
      <c r="E1072" s="4"/>
    </row>
    <row r="1073" spans="2:5" ht="12.75">
      <c r="B1073" s="4"/>
      <c r="C1073" s="4"/>
      <c r="D1073" s="4"/>
      <c r="E1073" s="4"/>
    </row>
    <row r="1074" spans="3:4" ht="12.75">
      <c r="C1074" s="4"/>
      <c r="D1074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zoomScalePageLayoutView="0" workbookViewId="0" topLeftCell="A1">
      <selection activeCell="A1" sqref="A1:K103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4.421875" style="0" customWidth="1"/>
    <col min="6" max="6" width="6.421875" style="0" customWidth="1"/>
    <col min="7" max="7" width="6.57421875" style="0" customWidth="1"/>
  </cols>
  <sheetData>
    <row r="1" spans="1:5" ht="15">
      <c r="A1" s="5"/>
      <c r="B1" s="6"/>
      <c r="C1" s="6"/>
      <c r="D1" s="6"/>
      <c r="E1" s="6"/>
    </row>
    <row r="2" spans="1:4" ht="12.75">
      <c r="A2" s="1"/>
      <c r="D2" s="1"/>
    </row>
    <row r="3" spans="1:4" ht="12.75">
      <c r="A3" s="1"/>
      <c r="B3" s="1"/>
      <c r="D3" s="1"/>
    </row>
    <row r="4" spans="1:5" ht="12.75">
      <c r="A4" s="1"/>
      <c r="B4" s="4"/>
      <c r="C4" s="4"/>
      <c r="D4" s="1"/>
      <c r="E4" s="4"/>
    </row>
    <row r="5" spans="1:8" ht="12.75">
      <c r="A5" s="1"/>
      <c r="B5" s="4"/>
      <c r="C5" s="4"/>
      <c r="D5" s="1"/>
      <c r="E5" s="4"/>
      <c r="F5" s="4"/>
      <c r="H5" s="4"/>
    </row>
    <row r="6" spans="1:8" ht="15">
      <c r="A6" s="18"/>
      <c r="F6" s="16"/>
      <c r="G6" s="16"/>
      <c r="H6" s="4"/>
    </row>
    <row r="7" spans="1:8" ht="15">
      <c r="A7" s="18"/>
      <c r="F7" s="16"/>
      <c r="G7" s="16"/>
      <c r="H7" s="4"/>
    </row>
    <row r="8" spans="1:8" ht="15">
      <c r="A8" s="33"/>
      <c r="B8" s="20"/>
      <c r="C8" s="22"/>
      <c r="D8" s="20"/>
      <c r="E8" s="20"/>
      <c r="F8" s="21"/>
      <c r="G8" s="20"/>
      <c r="H8" s="22"/>
    </row>
    <row r="9" spans="1:10" ht="15">
      <c r="A9" s="33"/>
      <c r="B9" s="20"/>
      <c r="C9" s="22"/>
      <c r="D9" s="20"/>
      <c r="E9" s="20"/>
      <c r="F9" s="21"/>
      <c r="G9" s="20"/>
      <c r="I9" s="4"/>
      <c r="J9" s="4"/>
    </row>
    <row r="10" spans="1:8" ht="15">
      <c r="A10" s="18"/>
      <c r="C10" s="4"/>
      <c r="F10" s="16"/>
      <c r="G10" s="16"/>
      <c r="H10" s="4"/>
    </row>
    <row r="11" spans="1:8" ht="15">
      <c r="A11" s="33"/>
      <c r="B11" s="20"/>
      <c r="C11" s="22"/>
      <c r="D11" s="22"/>
      <c r="E11" s="20"/>
      <c r="F11" s="21"/>
      <c r="G11" s="20"/>
      <c r="H11" s="20"/>
    </row>
    <row r="12" spans="1:10" ht="15">
      <c r="A12" s="33"/>
      <c r="B12" s="20"/>
      <c r="C12" s="22"/>
      <c r="D12" s="20"/>
      <c r="E12" s="20"/>
      <c r="F12" s="21"/>
      <c r="G12" s="22"/>
      <c r="H12" s="20"/>
      <c r="J12" s="4"/>
    </row>
    <row r="13" spans="1:8" ht="15">
      <c r="A13" s="33"/>
      <c r="B13" s="20"/>
      <c r="C13" s="22"/>
      <c r="D13" s="20"/>
      <c r="E13" s="20"/>
      <c r="F13" s="21"/>
      <c r="G13" s="22"/>
      <c r="H13" s="20"/>
    </row>
    <row r="14" spans="1:10" ht="15">
      <c r="A14" s="33"/>
      <c r="B14" s="20"/>
      <c r="C14" s="22"/>
      <c r="D14" s="20"/>
      <c r="E14" s="20"/>
      <c r="F14" s="21"/>
      <c r="G14" s="22"/>
      <c r="H14" s="20"/>
      <c r="J14" s="4"/>
    </row>
    <row r="15" spans="1:10" ht="15">
      <c r="A15" s="33"/>
      <c r="B15" s="20"/>
      <c r="C15" s="22"/>
      <c r="D15" s="20"/>
      <c r="E15" s="20"/>
      <c r="F15" s="23"/>
      <c r="G15" s="22"/>
      <c r="H15" s="20"/>
      <c r="J15" s="4"/>
    </row>
    <row r="16" spans="1:10" ht="15">
      <c r="A16" s="33"/>
      <c r="B16" s="20"/>
      <c r="C16" s="22"/>
      <c r="D16" s="20"/>
      <c r="E16" s="20"/>
      <c r="F16" s="23"/>
      <c r="G16" s="22"/>
      <c r="H16" s="20"/>
      <c r="J16" s="4"/>
    </row>
    <row r="17" spans="1:10" ht="15">
      <c r="A17" s="33"/>
      <c r="B17" s="20"/>
      <c r="C17" s="22"/>
      <c r="D17" s="20"/>
      <c r="E17" s="20"/>
      <c r="F17" s="23"/>
      <c r="G17" s="22"/>
      <c r="H17" s="20"/>
      <c r="J17" s="4"/>
    </row>
    <row r="18" spans="1:8" ht="15">
      <c r="A18" s="18"/>
      <c r="C18" s="4"/>
      <c r="F18" s="16"/>
      <c r="G18" s="16"/>
      <c r="H18" s="4"/>
    </row>
    <row r="19" spans="1:8" ht="15">
      <c r="A19" s="33"/>
      <c r="B19" s="20"/>
      <c r="C19" s="22"/>
      <c r="D19" s="20"/>
      <c r="E19" s="20"/>
      <c r="F19" s="21"/>
      <c r="G19" s="21"/>
      <c r="H19" s="20"/>
    </row>
    <row r="20" spans="1:8" ht="15">
      <c r="A20" s="33"/>
      <c r="B20" s="20"/>
      <c r="C20" s="22"/>
      <c r="D20" s="20"/>
      <c r="E20" s="20"/>
      <c r="F20" s="21"/>
      <c r="G20" s="23"/>
      <c r="H20" s="20"/>
    </row>
    <row r="21" spans="1:8" ht="15">
      <c r="A21" s="33"/>
      <c r="B21" s="20"/>
      <c r="C21" s="22"/>
      <c r="D21" s="20"/>
      <c r="E21" s="20"/>
      <c r="F21" s="21"/>
      <c r="G21" s="26"/>
      <c r="H21" s="20"/>
    </row>
    <row r="22" spans="1:8" ht="15">
      <c r="A22" s="33"/>
      <c r="B22" s="20"/>
      <c r="C22" s="22"/>
      <c r="D22" s="20"/>
      <c r="E22" s="20"/>
      <c r="F22" s="21"/>
      <c r="G22" s="23"/>
      <c r="H22" s="20"/>
    </row>
    <row r="23" spans="1:8" ht="15">
      <c r="A23" s="33"/>
      <c r="B23" s="20"/>
      <c r="C23" s="22"/>
      <c r="D23" s="20"/>
      <c r="E23" s="20"/>
      <c r="F23" s="21"/>
      <c r="G23" s="23"/>
      <c r="H23" s="20"/>
    </row>
    <row r="24" spans="1:8" ht="15">
      <c r="A24" s="33"/>
      <c r="B24" s="20"/>
      <c r="C24" s="22"/>
      <c r="D24" s="20"/>
      <c r="E24" s="20"/>
      <c r="F24" s="21"/>
      <c r="G24" s="23"/>
      <c r="H24" s="20"/>
    </row>
    <row r="25" spans="1:8" ht="15">
      <c r="A25" s="33"/>
      <c r="B25" s="20"/>
      <c r="C25" s="22"/>
      <c r="D25" s="22"/>
      <c r="E25" s="20"/>
      <c r="F25" s="21"/>
      <c r="G25" s="23"/>
      <c r="H25" s="20"/>
    </row>
    <row r="26" spans="1:8" ht="15">
      <c r="A26" s="33"/>
      <c r="B26" s="20"/>
      <c r="C26" s="22"/>
      <c r="D26" s="20"/>
      <c r="E26" s="20"/>
      <c r="F26" s="21"/>
      <c r="G26" s="23"/>
      <c r="H26" s="20"/>
    </row>
    <row r="27" spans="1:8" ht="15">
      <c r="A27" s="33"/>
      <c r="B27" s="20"/>
      <c r="C27" s="22"/>
      <c r="D27" s="20"/>
      <c r="E27" s="20"/>
      <c r="F27" s="21"/>
      <c r="G27" s="23"/>
      <c r="H27" s="20"/>
    </row>
    <row r="28" spans="1:8" ht="15">
      <c r="A28" s="33"/>
      <c r="B28" s="20"/>
      <c r="C28" s="22"/>
      <c r="D28" s="20"/>
      <c r="E28" s="20"/>
      <c r="F28" s="25"/>
      <c r="G28" s="23"/>
      <c r="H28" s="20"/>
    </row>
    <row r="29" spans="1:8" ht="15">
      <c r="A29" s="33"/>
      <c r="B29" s="20"/>
      <c r="C29" s="22"/>
      <c r="D29" s="20"/>
      <c r="E29" s="20"/>
      <c r="F29" s="21"/>
      <c r="G29" s="23"/>
      <c r="H29" s="20"/>
    </row>
    <row r="30" spans="1:8" ht="15">
      <c r="A30" s="33"/>
      <c r="B30" s="20"/>
      <c r="C30" s="22"/>
      <c r="D30" s="20"/>
      <c r="E30" s="20"/>
      <c r="F30" s="21"/>
      <c r="G30" s="23"/>
      <c r="H30" s="20"/>
    </row>
    <row r="31" spans="1:8" ht="15">
      <c r="A31" s="33"/>
      <c r="B31" s="20"/>
      <c r="C31" s="22"/>
      <c r="D31" s="20"/>
      <c r="E31" s="20"/>
      <c r="F31" s="21"/>
      <c r="G31" s="23"/>
      <c r="H31" s="20"/>
    </row>
    <row r="32" spans="1:10" ht="15">
      <c r="A32" s="33"/>
      <c r="B32" s="20"/>
      <c r="C32" s="22"/>
      <c r="D32" s="20"/>
      <c r="E32" s="20"/>
      <c r="F32" s="23"/>
      <c r="G32" s="23"/>
      <c r="H32" s="20"/>
      <c r="J32" s="4"/>
    </row>
    <row r="33" spans="1:10" ht="15">
      <c r="A33" s="33"/>
      <c r="B33" s="20"/>
      <c r="C33" s="22"/>
      <c r="D33" s="20"/>
      <c r="E33" s="20"/>
      <c r="F33" s="23"/>
      <c r="G33" s="23"/>
      <c r="H33" s="20"/>
      <c r="J33" s="4"/>
    </row>
    <row r="34" spans="1:10" ht="15">
      <c r="A34" s="33"/>
      <c r="B34" s="20"/>
      <c r="C34" s="22"/>
      <c r="D34" s="20"/>
      <c r="E34" s="20"/>
      <c r="F34" s="23"/>
      <c r="G34" s="23"/>
      <c r="H34" s="20"/>
      <c r="J34" s="4"/>
    </row>
    <row r="35" spans="1:10" ht="15">
      <c r="A35" s="33"/>
      <c r="B35" s="20"/>
      <c r="C35" s="22"/>
      <c r="D35" s="20"/>
      <c r="E35" s="20"/>
      <c r="F35" s="23"/>
      <c r="G35" s="23"/>
      <c r="H35" s="20"/>
      <c r="J35" s="4"/>
    </row>
    <row r="36" spans="1:10" ht="15">
      <c r="A36" s="33"/>
      <c r="B36" s="20"/>
      <c r="C36" s="22"/>
      <c r="D36" s="20"/>
      <c r="E36" s="20"/>
      <c r="F36" s="23"/>
      <c r="G36" s="23"/>
      <c r="H36" s="20"/>
      <c r="J36" s="4"/>
    </row>
    <row r="37" spans="1:10" ht="15">
      <c r="A37" s="33"/>
      <c r="B37" s="20"/>
      <c r="C37" s="22"/>
      <c r="D37" s="20"/>
      <c r="E37" s="20"/>
      <c r="F37" s="23"/>
      <c r="G37" s="23"/>
      <c r="H37" s="20"/>
      <c r="J37" s="4"/>
    </row>
    <row r="38" spans="1:8" ht="15">
      <c r="A38" s="18"/>
      <c r="C38" s="4"/>
      <c r="F38" s="16"/>
      <c r="G38" s="16"/>
      <c r="H38" s="4"/>
    </row>
    <row r="39" spans="1:8" ht="15">
      <c r="A39" s="33"/>
      <c r="B39" s="20"/>
      <c r="C39" s="22"/>
      <c r="D39" s="20"/>
      <c r="E39" s="20"/>
      <c r="F39" s="21"/>
      <c r="G39" s="21"/>
      <c r="H39" s="4"/>
    </row>
    <row r="40" spans="1:8" ht="15">
      <c r="A40" s="33"/>
      <c r="B40" s="20"/>
      <c r="C40" s="22"/>
      <c r="D40" s="20"/>
      <c r="E40" s="20"/>
      <c r="F40" s="21"/>
      <c r="G40" s="21"/>
      <c r="H40" s="4"/>
    </row>
    <row r="41" spans="1:8" ht="15">
      <c r="A41" s="33"/>
      <c r="B41" s="20"/>
      <c r="C41" s="22"/>
      <c r="D41" s="20"/>
      <c r="E41" s="20"/>
      <c r="F41" s="21"/>
      <c r="G41" s="25"/>
      <c r="H41" s="4"/>
    </row>
    <row r="42" spans="1:8" ht="15">
      <c r="A42" s="33"/>
      <c r="B42" s="20"/>
      <c r="C42" s="22"/>
      <c r="D42" s="20"/>
      <c r="E42" s="20"/>
      <c r="F42" s="21"/>
      <c r="G42" s="21"/>
      <c r="H42" s="4"/>
    </row>
    <row r="43" spans="1:8" ht="15">
      <c r="A43" s="33"/>
      <c r="B43" s="20"/>
      <c r="C43" s="22"/>
      <c r="D43" s="20"/>
      <c r="E43" s="20"/>
      <c r="F43" s="23"/>
      <c r="G43" s="21"/>
      <c r="H43" s="4"/>
    </row>
    <row r="44" spans="1:8" ht="15">
      <c r="A44" s="33"/>
      <c r="B44" s="20"/>
      <c r="C44" s="22"/>
      <c r="D44" s="20"/>
      <c r="E44" s="20"/>
      <c r="F44" s="23"/>
      <c r="G44" s="21"/>
      <c r="H44" s="4"/>
    </row>
    <row r="45" spans="1:8" ht="15">
      <c r="A45" s="18"/>
      <c r="B45" s="20"/>
      <c r="C45" s="22"/>
      <c r="D45" s="20"/>
      <c r="E45" s="20"/>
      <c r="F45" s="21"/>
      <c r="G45" s="21"/>
      <c r="H45" s="4"/>
    </row>
    <row r="46" spans="1:8" ht="15">
      <c r="A46" s="33"/>
      <c r="B46" s="20"/>
      <c r="C46" s="22"/>
      <c r="D46" s="20"/>
      <c r="E46" s="20"/>
      <c r="F46" s="20"/>
      <c r="G46" s="20"/>
      <c r="H46" s="20"/>
    </row>
    <row r="47" spans="1:8" ht="15">
      <c r="A47" s="33"/>
      <c r="B47" s="20"/>
      <c r="C47" s="22"/>
      <c r="D47" s="20"/>
      <c r="E47" s="20"/>
      <c r="F47" s="20"/>
      <c r="G47" s="22"/>
      <c r="H47" s="20"/>
    </row>
    <row r="48" spans="1:8" ht="15">
      <c r="A48" s="33"/>
      <c r="B48" s="20"/>
      <c r="C48" s="22"/>
      <c r="D48" s="20"/>
      <c r="E48" s="20"/>
      <c r="F48" s="20"/>
      <c r="G48" s="22"/>
      <c r="H48" s="20"/>
    </row>
    <row r="49" spans="1:8" ht="15">
      <c r="A49" s="33"/>
      <c r="B49" s="20"/>
      <c r="C49" s="22"/>
      <c r="D49" s="20"/>
      <c r="E49" s="20"/>
      <c r="F49" s="24"/>
      <c r="G49" s="22"/>
      <c r="H49" s="20"/>
    </row>
    <row r="50" spans="1:8" ht="15">
      <c r="A50" s="33"/>
      <c r="B50" s="20"/>
      <c r="C50" s="22"/>
      <c r="D50" s="20"/>
      <c r="E50" s="20"/>
      <c r="F50" s="20"/>
      <c r="G50" s="22"/>
      <c r="H50" s="20"/>
    </row>
    <row r="51" spans="1:8" ht="15">
      <c r="A51" s="33"/>
      <c r="B51" s="20"/>
      <c r="C51" s="22"/>
      <c r="D51" s="20"/>
      <c r="E51" s="20"/>
      <c r="F51" s="20"/>
      <c r="G51" s="22"/>
      <c r="H51" s="20"/>
    </row>
    <row r="52" spans="1:8" ht="15">
      <c r="A52" s="33"/>
      <c r="B52" s="20"/>
      <c r="C52" s="22"/>
      <c r="D52" s="20"/>
      <c r="E52" s="20"/>
      <c r="F52" s="4"/>
      <c r="G52" s="22"/>
      <c r="H52" s="20"/>
    </row>
    <row r="53" spans="1:8" ht="15">
      <c r="A53" s="33"/>
      <c r="B53" s="20"/>
      <c r="C53" s="22"/>
      <c r="D53" s="20"/>
      <c r="E53" s="20"/>
      <c r="F53" s="22"/>
      <c r="G53" s="22"/>
      <c r="H53" s="20"/>
    </row>
    <row r="54" spans="1:8" ht="15">
      <c r="A54" s="33"/>
      <c r="B54" s="20"/>
      <c r="C54" s="22"/>
      <c r="D54" s="20"/>
      <c r="E54" s="20"/>
      <c r="F54" s="22"/>
      <c r="G54" s="22"/>
      <c r="H54" s="20"/>
    </row>
    <row r="55" spans="1:8" ht="15">
      <c r="A55" s="18"/>
      <c r="C55" s="4"/>
      <c r="F55" s="16"/>
      <c r="G55" s="16"/>
      <c r="H55" s="4"/>
    </row>
    <row r="56" spans="1:10" ht="15">
      <c r="A56" s="33"/>
      <c r="C56" s="22"/>
      <c r="D56" s="20"/>
      <c r="E56" s="20"/>
      <c r="F56" s="20"/>
      <c r="G56" s="20"/>
      <c r="H56" s="20"/>
      <c r="I56" s="22"/>
      <c r="J56" s="4"/>
    </row>
    <row r="57" spans="1:9" ht="15">
      <c r="A57" s="33"/>
      <c r="C57" s="22"/>
      <c r="D57" s="20"/>
      <c r="E57" s="20"/>
      <c r="F57" s="20"/>
      <c r="G57" s="21"/>
      <c r="H57" s="20"/>
      <c r="I57" s="20"/>
    </row>
    <row r="58" spans="1:8" ht="15">
      <c r="A58" s="18"/>
      <c r="F58" s="16"/>
      <c r="G58" s="16"/>
      <c r="H58" s="4"/>
    </row>
    <row r="59" spans="1:8" ht="15">
      <c r="A59" s="18"/>
      <c r="F59" s="16"/>
      <c r="G59" s="16"/>
      <c r="H59" s="4"/>
    </row>
    <row r="60" spans="1:8" ht="15">
      <c r="A60" s="33"/>
      <c r="B60" s="20"/>
      <c r="C60" s="20"/>
      <c r="D60" s="22"/>
      <c r="E60" s="20"/>
      <c r="F60" s="25"/>
      <c r="G60" s="21"/>
      <c r="H60" s="20"/>
    </row>
    <row r="61" spans="1:8" ht="15">
      <c r="A61" s="33"/>
      <c r="B61" s="20"/>
      <c r="C61" s="20"/>
      <c r="D61" s="20"/>
      <c r="E61" s="20"/>
      <c r="F61" s="25"/>
      <c r="G61" s="26"/>
      <c r="H61" s="20"/>
    </row>
    <row r="62" spans="1:8" ht="15">
      <c r="A62" s="33"/>
      <c r="B62" s="20"/>
      <c r="C62" s="20"/>
      <c r="D62" s="20"/>
      <c r="E62" s="20"/>
      <c r="F62" s="25"/>
      <c r="G62" s="26"/>
      <c r="H62" s="20"/>
    </row>
    <row r="63" spans="1:10" ht="15">
      <c r="A63" s="33"/>
      <c r="B63" s="20"/>
      <c r="C63" s="20"/>
      <c r="D63" s="20"/>
      <c r="E63" s="20"/>
      <c r="F63" s="25"/>
      <c r="G63" s="26"/>
      <c r="H63" s="20"/>
      <c r="I63" s="20"/>
      <c r="J63" s="20"/>
    </row>
    <row r="64" spans="1:10" ht="15">
      <c r="A64" s="33"/>
      <c r="B64" s="20"/>
      <c r="C64" s="20"/>
      <c r="D64" s="20"/>
      <c r="E64" s="20"/>
      <c r="F64" s="25"/>
      <c r="G64" s="26"/>
      <c r="H64" s="20"/>
      <c r="I64" s="20"/>
      <c r="J64" s="20"/>
    </row>
    <row r="65" spans="1:10" ht="15">
      <c r="A65" s="33"/>
      <c r="B65" s="20"/>
      <c r="C65" s="20"/>
      <c r="D65" s="20"/>
      <c r="E65" s="20"/>
      <c r="F65" s="25"/>
      <c r="G65" s="26"/>
      <c r="H65" s="20"/>
      <c r="I65" s="20"/>
      <c r="J65" s="20"/>
    </row>
    <row r="66" spans="1:8" ht="15">
      <c r="A66" s="33"/>
      <c r="B66" s="20"/>
      <c r="C66" s="20"/>
      <c r="D66" s="20"/>
      <c r="E66" s="20"/>
      <c r="F66" s="25"/>
      <c r="G66" s="26"/>
      <c r="H66" s="20"/>
    </row>
    <row r="67" spans="1:8" ht="15">
      <c r="A67" s="33"/>
      <c r="B67" s="20"/>
      <c r="C67" s="20"/>
      <c r="D67" s="20"/>
      <c r="E67" s="20"/>
      <c r="F67" s="25"/>
      <c r="G67" s="26"/>
      <c r="H67" s="20"/>
    </row>
    <row r="68" spans="1:8" ht="15">
      <c r="A68" s="33"/>
      <c r="B68" s="20"/>
      <c r="C68" s="20"/>
      <c r="D68" s="20"/>
      <c r="E68" s="20"/>
      <c r="F68" s="25"/>
      <c r="G68" s="26"/>
      <c r="H68" s="20"/>
    </row>
    <row r="69" spans="1:8" ht="15">
      <c r="A69" s="33"/>
      <c r="B69" s="20"/>
      <c r="C69" s="20"/>
      <c r="D69" s="20"/>
      <c r="E69" s="20"/>
      <c r="F69" s="25"/>
      <c r="G69" s="26"/>
      <c r="H69" s="22"/>
    </row>
    <row r="70" spans="1:8" ht="15">
      <c r="A70" s="33"/>
      <c r="B70" s="20"/>
      <c r="C70" s="20"/>
      <c r="D70" s="22"/>
      <c r="E70" s="20"/>
      <c r="F70" s="25"/>
      <c r="G70" s="26"/>
      <c r="H70" s="20"/>
    </row>
    <row r="71" spans="1:8" ht="15">
      <c r="A71" s="33"/>
      <c r="B71" s="20"/>
      <c r="C71" s="20"/>
      <c r="D71" s="20"/>
      <c r="E71" s="20"/>
      <c r="F71" s="25"/>
      <c r="G71" s="26"/>
      <c r="H71" s="20"/>
    </row>
    <row r="72" spans="1:8" ht="15">
      <c r="A72" s="33"/>
      <c r="B72" s="20"/>
      <c r="C72" s="20"/>
      <c r="D72" s="22"/>
      <c r="E72" s="20"/>
      <c r="F72" s="25"/>
      <c r="G72" s="26"/>
      <c r="H72" s="20"/>
    </row>
    <row r="73" spans="1:8" ht="15">
      <c r="A73" s="33"/>
      <c r="B73" s="20"/>
      <c r="C73" s="20"/>
      <c r="D73" s="20"/>
      <c r="E73" s="20"/>
      <c r="F73" s="25"/>
      <c r="G73" s="26"/>
      <c r="H73" s="20"/>
    </row>
    <row r="74" spans="1:8" ht="15">
      <c r="A74" s="33"/>
      <c r="B74" s="20"/>
      <c r="C74" s="20"/>
      <c r="D74" s="20"/>
      <c r="E74" s="20"/>
      <c r="F74" s="25"/>
      <c r="G74" s="26"/>
      <c r="H74" s="4"/>
    </row>
    <row r="75" spans="1:8" ht="15">
      <c r="A75" s="33"/>
      <c r="B75" s="20"/>
      <c r="C75" s="20"/>
      <c r="D75" s="20"/>
      <c r="E75" s="20"/>
      <c r="F75" s="25"/>
      <c r="G75" s="26"/>
      <c r="H75" s="20"/>
    </row>
    <row r="76" spans="1:8" ht="15">
      <c r="A76" s="33"/>
      <c r="B76" s="20"/>
      <c r="C76" s="20"/>
      <c r="D76" s="20"/>
      <c r="E76" s="20"/>
      <c r="F76" s="25"/>
      <c r="G76" s="26"/>
      <c r="H76" s="20"/>
    </row>
    <row r="77" spans="1:8" ht="15">
      <c r="A77" s="33"/>
      <c r="B77" s="20"/>
      <c r="C77" s="20"/>
      <c r="D77" s="20"/>
      <c r="E77" s="20"/>
      <c r="F77" s="25"/>
      <c r="G77" s="26"/>
      <c r="H77" s="20"/>
    </row>
    <row r="78" spans="1:8" ht="15">
      <c r="A78" s="33"/>
      <c r="B78" s="20"/>
      <c r="C78" s="20"/>
      <c r="D78" s="20"/>
      <c r="E78" s="20"/>
      <c r="F78" s="25"/>
      <c r="G78" s="26"/>
      <c r="H78" s="20"/>
    </row>
    <row r="79" spans="1:8" ht="15">
      <c r="A79" s="33"/>
      <c r="B79" s="20"/>
      <c r="C79" s="20"/>
      <c r="D79" s="20"/>
      <c r="E79" s="20"/>
      <c r="F79" s="25"/>
      <c r="G79" s="26"/>
      <c r="H79" s="20"/>
    </row>
    <row r="80" spans="1:8" ht="15">
      <c r="A80" s="33"/>
      <c r="B80" s="20"/>
      <c r="C80" s="20"/>
      <c r="D80" s="20"/>
      <c r="E80" s="20"/>
      <c r="F80" s="25"/>
      <c r="G80" s="26"/>
      <c r="H80" s="4"/>
    </row>
    <row r="81" spans="1:8" ht="15">
      <c r="A81" s="33"/>
      <c r="B81" s="20"/>
      <c r="C81" s="20"/>
      <c r="D81" s="20"/>
      <c r="E81" s="20"/>
      <c r="F81" s="25"/>
      <c r="G81" s="26"/>
      <c r="H81" s="20"/>
    </row>
    <row r="82" spans="1:8" ht="15">
      <c r="A82" s="33"/>
      <c r="B82" s="20"/>
      <c r="C82" s="20"/>
      <c r="D82" s="20"/>
      <c r="E82" s="20"/>
      <c r="F82" s="25"/>
      <c r="G82" s="26"/>
      <c r="H82" s="4"/>
    </row>
    <row r="83" spans="1:8" ht="15">
      <c r="A83" s="33"/>
      <c r="B83" s="20"/>
      <c r="C83" s="20"/>
      <c r="D83" s="20"/>
      <c r="E83" s="20"/>
      <c r="F83" s="25"/>
      <c r="G83" s="26"/>
      <c r="H83" s="20"/>
    </row>
    <row r="84" spans="1:9" ht="15">
      <c r="A84" s="33"/>
      <c r="C84" s="20"/>
      <c r="D84" s="20"/>
      <c r="E84" s="20"/>
      <c r="F84" s="25"/>
      <c r="G84" s="26"/>
      <c r="H84" s="20"/>
      <c r="I84" s="22"/>
    </row>
    <row r="85" spans="1:9" ht="15">
      <c r="A85" s="33"/>
      <c r="C85" s="20"/>
      <c r="D85" s="20"/>
      <c r="E85" s="20"/>
      <c r="F85" s="25"/>
      <c r="G85" s="26"/>
      <c r="H85" s="20"/>
      <c r="I85" s="20"/>
    </row>
    <row r="86" spans="1:8" ht="15">
      <c r="A86" s="33"/>
      <c r="B86" s="20"/>
      <c r="C86" s="20"/>
      <c r="D86" s="20"/>
      <c r="E86" s="20"/>
      <c r="F86" s="25"/>
      <c r="G86" s="26"/>
      <c r="H86" s="20"/>
    </row>
    <row r="87" spans="1:8" ht="15">
      <c r="A87" s="33"/>
      <c r="B87" s="20"/>
      <c r="C87" s="20"/>
      <c r="D87" s="20"/>
      <c r="E87" s="20"/>
      <c r="F87" s="25"/>
      <c r="G87" s="26"/>
      <c r="H87" s="20"/>
    </row>
    <row r="88" spans="1:8" ht="15">
      <c r="A88" s="33"/>
      <c r="B88" s="20"/>
      <c r="C88" s="20"/>
      <c r="D88" s="20"/>
      <c r="E88" s="20"/>
      <c r="F88" s="25"/>
      <c r="G88" s="26"/>
      <c r="H88" s="4"/>
    </row>
    <row r="89" spans="1:8" ht="15">
      <c r="A89" s="33"/>
      <c r="B89" s="20"/>
      <c r="C89" s="20"/>
      <c r="D89" s="20"/>
      <c r="E89" s="20"/>
      <c r="F89" s="25"/>
      <c r="G89" s="26"/>
      <c r="H89" s="22"/>
    </row>
    <row r="90" spans="1:8" ht="15">
      <c r="A90" s="33"/>
      <c r="B90" s="20"/>
      <c r="C90" s="20"/>
      <c r="D90" s="20"/>
      <c r="E90" s="20"/>
      <c r="F90" s="25"/>
      <c r="G90" s="26"/>
      <c r="H90" s="20"/>
    </row>
    <row r="91" ht="15">
      <c r="A91" s="33"/>
    </row>
    <row r="94" spans="2:3" ht="12.75">
      <c r="B94" s="20"/>
      <c r="C94" s="20"/>
    </row>
    <row r="95" spans="2:3" ht="12.75">
      <c r="B95" s="20"/>
      <c r="C95" s="20"/>
    </row>
    <row r="100" spans="4:8" ht="12.75">
      <c r="D100" s="20"/>
      <c r="E100" s="20"/>
      <c r="F100" s="20"/>
      <c r="G100" s="20"/>
      <c r="H100" s="20"/>
    </row>
    <row r="101" spans="4:8" ht="12.75">
      <c r="D101" s="20"/>
      <c r="E101" s="20"/>
      <c r="F101" s="20"/>
      <c r="G101" s="20"/>
      <c r="H101" s="20"/>
    </row>
    <row r="102" spans="6:8" ht="12.75">
      <c r="F102" s="16"/>
      <c r="G102" s="16"/>
      <c r="H102" s="4"/>
    </row>
    <row r="103" spans="6:8" ht="12.75">
      <c r="F103" s="16"/>
      <c r="G103" s="16"/>
      <c r="H103" s="4"/>
    </row>
    <row r="104" spans="6:8" ht="12.75">
      <c r="F104" s="16"/>
      <c r="G104" s="16"/>
      <c r="H104" s="4"/>
    </row>
    <row r="105" spans="1:9" ht="12.75">
      <c r="A105" s="20"/>
      <c r="F105" s="16"/>
      <c r="G105" s="16"/>
      <c r="H105" s="4"/>
      <c r="I105" s="20"/>
    </row>
    <row r="106" spans="1:9" ht="12.75">
      <c r="A106" s="20"/>
      <c r="F106" s="16"/>
      <c r="G106" s="16"/>
      <c r="H106" s="4"/>
      <c r="I106" s="20"/>
    </row>
    <row r="107" spans="1:8" ht="15">
      <c r="A107" s="18"/>
      <c r="F107" s="16"/>
      <c r="G107" s="16"/>
      <c r="H107" s="4"/>
    </row>
    <row r="108" spans="1:8" ht="15">
      <c r="A108" s="18"/>
      <c r="F108" s="16"/>
      <c r="G108" s="16"/>
      <c r="H108" s="4"/>
    </row>
    <row r="109" spans="1:8" ht="15">
      <c r="A109" s="18"/>
      <c r="F109" s="16"/>
      <c r="G109" s="16"/>
      <c r="H109" s="4"/>
    </row>
    <row r="110" spans="1:8" ht="15">
      <c r="A110" s="18"/>
      <c r="F110" s="16"/>
      <c r="G110" s="16"/>
      <c r="H110" s="4"/>
    </row>
    <row r="111" spans="1:8" ht="15">
      <c r="A111" s="18"/>
      <c r="F111" s="16"/>
      <c r="G111" s="16"/>
      <c r="H111" s="4"/>
    </row>
    <row r="112" spans="1:8" ht="15">
      <c r="A112" s="18"/>
      <c r="F112" s="16"/>
      <c r="G112" s="16"/>
      <c r="H112" s="4"/>
    </row>
    <row r="113" spans="1:8" ht="15">
      <c r="A113" s="18"/>
      <c r="F113" s="16"/>
      <c r="G113" s="16"/>
      <c r="H113" s="4"/>
    </row>
    <row r="114" spans="1:8" ht="15">
      <c r="A114" s="18"/>
      <c r="F114" s="16"/>
      <c r="G114" s="16"/>
      <c r="H114" s="4"/>
    </row>
    <row r="115" spans="1:8" ht="15">
      <c r="A115" s="18"/>
      <c r="F115" s="16"/>
      <c r="G115" s="16"/>
      <c r="H115" s="4"/>
    </row>
    <row r="116" spans="1:8" ht="15">
      <c r="A116" s="18"/>
      <c r="F116" s="16"/>
      <c r="G116" s="16"/>
      <c r="H116" s="4"/>
    </row>
    <row r="117" spans="1:8" ht="15">
      <c r="A117" s="18"/>
      <c r="F117" s="16"/>
      <c r="G117" s="16"/>
      <c r="H117" s="4"/>
    </row>
    <row r="118" spans="1:8" ht="15">
      <c r="A118" s="18"/>
      <c r="F118" s="16"/>
      <c r="G118" s="16"/>
      <c r="H118" s="4"/>
    </row>
    <row r="119" spans="1:8" ht="15">
      <c r="A119" s="18"/>
      <c r="F119" s="16"/>
      <c r="G119" s="16"/>
      <c r="H119" s="4"/>
    </row>
    <row r="120" spans="1:8" ht="15">
      <c r="A120" s="18"/>
      <c r="F120" s="16"/>
      <c r="G120" s="16"/>
      <c r="H120" s="4"/>
    </row>
    <row r="121" spans="1:8" ht="15">
      <c r="A121" s="18"/>
      <c r="F121" s="16"/>
      <c r="G121" s="16"/>
      <c r="H121" s="4"/>
    </row>
    <row r="122" spans="1:8" ht="15">
      <c r="A122" s="18"/>
      <c r="F122" s="16"/>
      <c r="G122" s="16"/>
      <c r="H122" s="4"/>
    </row>
    <row r="123" spans="1:8" ht="15">
      <c r="A123" s="18"/>
      <c r="B123" s="8"/>
      <c r="C123" s="1" t="s">
        <v>114</v>
      </c>
      <c r="F123" s="16"/>
      <c r="G123" s="16"/>
      <c r="H123" s="4"/>
    </row>
    <row r="124" spans="1:8" ht="15">
      <c r="A124" s="18"/>
      <c r="B124" s="8">
        <v>58</v>
      </c>
      <c r="C124" s="1" t="s">
        <v>10</v>
      </c>
      <c r="F124" s="16"/>
      <c r="G124" s="16"/>
      <c r="H124" s="4"/>
    </row>
    <row r="125" spans="1:8" ht="15">
      <c r="A125" s="18"/>
      <c r="B125" s="8">
        <v>60</v>
      </c>
      <c r="C125" s="1" t="s">
        <v>8</v>
      </c>
      <c r="F125" s="16"/>
      <c r="G125" s="16"/>
      <c r="H125" s="4"/>
    </row>
    <row r="126" spans="1:8" ht="15">
      <c r="A126" s="18"/>
      <c r="B126" s="8"/>
      <c r="C126" s="1"/>
      <c r="F126" s="16"/>
      <c r="G126" s="16"/>
      <c r="H126" s="4"/>
    </row>
    <row r="127" spans="1:8" ht="15">
      <c r="A127" s="18"/>
      <c r="B127" s="8">
        <v>61</v>
      </c>
      <c r="C127" s="10" t="s">
        <v>39</v>
      </c>
      <c r="F127" s="16"/>
      <c r="G127" s="16"/>
      <c r="H127" s="4"/>
    </row>
    <row r="128" spans="1:8" ht="15">
      <c r="A128" s="18"/>
      <c r="B128" s="8">
        <v>64</v>
      </c>
      <c r="C128" s="10" t="s">
        <v>99</v>
      </c>
      <c r="F128" s="16"/>
      <c r="G128" s="16"/>
      <c r="H128" s="4"/>
    </row>
    <row r="129" spans="1:8" ht="15">
      <c r="A129" s="18"/>
      <c r="B129" s="8">
        <v>63</v>
      </c>
      <c r="C129" s="10" t="s">
        <v>8</v>
      </c>
      <c r="D129" s="4"/>
      <c r="E129" s="4"/>
      <c r="F129" s="16"/>
      <c r="G129" s="16"/>
      <c r="H129" s="4"/>
    </row>
    <row r="130" spans="1:8" ht="15">
      <c r="A130" s="18"/>
      <c r="B130" s="8"/>
      <c r="C130" s="10"/>
      <c r="D130" s="4" t="s">
        <v>11</v>
      </c>
      <c r="E130" s="4"/>
      <c r="F130" s="16">
        <v>62.32</v>
      </c>
      <c r="G130" s="16"/>
      <c r="H130" s="4" t="s">
        <v>115</v>
      </c>
    </row>
    <row r="131" spans="1:8" ht="15">
      <c r="A131" s="18"/>
      <c r="B131" s="8"/>
      <c r="C131" s="1"/>
      <c r="D131" s="4" t="s">
        <v>9</v>
      </c>
      <c r="E131" s="4"/>
      <c r="F131" s="16">
        <v>70.22</v>
      </c>
      <c r="G131" s="16">
        <f>70.22-62.32</f>
        <v>7.899999999999999</v>
      </c>
      <c r="H131" s="4" t="s">
        <v>115</v>
      </c>
    </row>
    <row r="132" spans="1:8" ht="15">
      <c r="A132" s="18"/>
      <c r="B132" s="8">
        <v>77</v>
      </c>
      <c r="C132" s="1" t="s">
        <v>8</v>
      </c>
      <c r="D132" s="4"/>
      <c r="E132" s="4"/>
      <c r="F132" s="16"/>
      <c r="G132" s="16"/>
      <c r="H132" s="4"/>
    </row>
    <row r="133" spans="1:8" ht="15">
      <c r="A133" s="18"/>
      <c r="B133" s="8">
        <v>78</v>
      </c>
      <c r="C133" s="1" t="s">
        <v>117</v>
      </c>
      <c r="D133" s="11" t="s">
        <v>64</v>
      </c>
      <c r="E133" s="4"/>
      <c r="F133" s="16">
        <v>59.25</v>
      </c>
      <c r="G133" s="16"/>
      <c r="H133" s="4" t="s">
        <v>30</v>
      </c>
    </row>
    <row r="134" spans="1:8" ht="12.75">
      <c r="A134" s="1" t="s">
        <v>98</v>
      </c>
      <c r="B134" s="8">
        <v>65</v>
      </c>
      <c r="C134" s="1" t="s">
        <v>41</v>
      </c>
      <c r="D134" s="11" t="s">
        <v>100</v>
      </c>
      <c r="F134" s="16">
        <v>63.06</v>
      </c>
      <c r="G134" s="16">
        <f>F134-59.25</f>
        <v>3.8100000000000023</v>
      </c>
      <c r="H134" s="4" t="s">
        <v>30</v>
      </c>
    </row>
    <row r="135" spans="1:8" ht="12.75">
      <c r="A135" s="1">
        <v>1</v>
      </c>
      <c r="B135" s="8">
        <v>76</v>
      </c>
      <c r="C135" s="1" t="s">
        <v>119</v>
      </c>
      <c r="D135" s="11" t="s">
        <v>7</v>
      </c>
      <c r="E135" s="4"/>
      <c r="F135" s="16">
        <v>78.58</v>
      </c>
      <c r="G135" s="16">
        <f>F135-59.25</f>
        <v>19.33</v>
      </c>
      <c r="H135" s="4" t="s">
        <v>30</v>
      </c>
    </row>
    <row r="136" spans="1:8" ht="12.75">
      <c r="A136" s="1"/>
      <c r="B136" s="8">
        <v>68</v>
      </c>
      <c r="C136" s="1" t="s">
        <v>70</v>
      </c>
      <c r="D136" s="11"/>
      <c r="E136" s="4"/>
      <c r="F136" s="16"/>
      <c r="G136" s="16"/>
      <c r="H136" s="4"/>
    </row>
    <row r="137" spans="1:7" ht="12.75">
      <c r="A137" s="1" t="s">
        <v>12</v>
      </c>
      <c r="B137" s="8">
        <v>74</v>
      </c>
      <c r="C137" s="1" t="s">
        <v>8</v>
      </c>
      <c r="D137" s="4"/>
      <c r="E137" s="4"/>
      <c r="F137" s="16"/>
      <c r="G137" s="16"/>
    </row>
    <row r="138" spans="1:8" ht="12.75">
      <c r="A138" s="8">
        <v>1</v>
      </c>
      <c r="B138" s="8">
        <v>97</v>
      </c>
      <c r="C138" s="1" t="s">
        <v>121</v>
      </c>
      <c r="D138" s="4" t="s">
        <v>116</v>
      </c>
      <c r="E138" s="4"/>
      <c r="F138" s="16">
        <v>47.08</v>
      </c>
      <c r="G138" s="16"/>
      <c r="H138" s="4" t="s">
        <v>20</v>
      </c>
    </row>
    <row r="139" spans="1:8" ht="12.75">
      <c r="A139" s="8">
        <v>2</v>
      </c>
      <c r="B139" s="8">
        <v>70</v>
      </c>
      <c r="C139" s="1" t="s">
        <v>123</v>
      </c>
      <c r="D139" s="4" t="s">
        <v>118</v>
      </c>
      <c r="E139" s="4"/>
      <c r="F139" s="16">
        <v>49.53</v>
      </c>
      <c r="G139" s="16">
        <f>F139-47.08</f>
        <v>2.450000000000003</v>
      </c>
      <c r="H139" s="4" t="s">
        <v>20</v>
      </c>
    </row>
    <row r="140" spans="1:8" ht="12.75">
      <c r="A140" s="8">
        <v>3</v>
      </c>
      <c r="B140" s="8">
        <v>67</v>
      </c>
      <c r="C140" s="1" t="s">
        <v>39</v>
      </c>
      <c r="D140" s="4" t="s">
        <v>69</v>
      </c>
      <c r="E140" s="4"/>
      <c r="F140" s="16">
        <v>50.22</v>
      </c>
      <c r="G140" s="16">
        <f aca="true" t="shared" si="0" ref="G140:G155">F140-47.08</f>
        <v>3.1400000000000006</v>
      </c>
      <c r="H140" s="4" t="s">
        <v>20</v>
      </c>
    </row>
    <row r="141" spans="1:12" ht="12.75">
      <c r="A141" s="8"/>
      <c r="B141" s="8">
        <v>101</v>
      </c>
      <c r="C141" s="1" t="s">
        <v>124</v>
      </c>
      <c r="D141" s="4" t="s">
        <v>120</v>
      </c>
      <c r="E141" s="4"/>
      <c r="F141" s="16">
        <v>53.49</v>
      </c>
      <c r="G141" s="16">
        <f t="shared" si="0"/>
        <v>6.410000000000004</v>
      </c>
      <c r="H141" s="4" t="s">
        <v>20</v>
      </c>
      <c r="L141" s="4"/>
    </row>
    <row r="142" spans="1:8" ht="12.75">
      <c r="A142" s="1" t="s">
        <v>13</v>
      </c>
      <c r="B142" s="8">
        <v>79</v>
      </c>
      <c r="C142" s="1" t="s">
        <v>61</v>
      </c>
      <c r="D142" s="4" t="s">
        <v>6</v>
      </c>
      <c r="E142" s="4"/>
      <c r="F142" s="16">
        <v>54.51</v>
      </c>
      <c r="G142" s="16">
        <f t="shared" si="0"/>
        <v>7.43</v>
      </c>
      <c r="H142" s="4" t="s">
        <v>20</v>
      </c>
    </row>
    <row r="143" spans="1:8" ht="12.75">
      <c r="A143" s="8">
        <v>1</v>
      </c>
      <c r="B143" s="8">
        <v>66</v>
      </c>
      <c r="C143" s="1" t="s">
        <v>88</v>
      </c>
      <c r="D143" s="4" t="s">
        <v>101</v>
      </c>
      <c r="E143" s="4"/>
      <c r="F143" s="16">
        <v>56.97</v>
      </c>
      <c r="G143" s="16">
        <f t="shared" si="0"/>
        <v>9.89</v>
      </c>
      <c r="H143" s="4" t="s">
        <v>20</v>
      </c>
    </row>
    <row r="144" spans="1:8" ht="12.75">
      <c r="A144" s="8">
        <v>2</v>
      </c>
      <c r="B144" s="8">
        <v>98</v>
      </c>
      <c r="C144" s="1" t="s">
        <v>126</v>
      </c>
      <c r="D144" s="4" t="s">
        <v>122</v>
      </c>
      <c r="F144" s="16">
        <v>58.66</v>
      </c>
      <c r="G144" s="16">
        <f t="shared" si="0"/>
        <v>11.579999999999998</v>
      </c>
      <c r="H144" s="4" t="s">
        <v>20</v>
      </c>
    </row>
    <row r="145" spans="1:8" ht="12.75">
      <c r="A145" s="8">
        <v>3</v>
      </c>
      <c r="B145" s="8">
        <v>73</v>
      </c>
      <c r="C145" s="1" t="s">
        <v>45</v>
      </c>
      <c r="D145" s="4" t="s">
        <v>87</v>
      </c>
      <c r="F145" s="16">
        <v>58.91</v>
      </c>
      <c r="G145" s="16">
        <f t="shared" si="0"/>
        <v>11.829999999999998</v>
      </c>
      <c r="H145" s="4" t="s">
        <v>20</v>
      </c>
    </row>
    <row r="146" spans="1:8" ht="12.75">
      <c r="A146" s="8">
        <v>4</v>
      </c>
      <c r="B146" s="8">
        <v>71</v>
      </c>
      <c r="C146" s="1" t="s">
        <v>89</v>
      </c>
      <c r="D146" s="4" t="s">
        <v>23</v>
      </c>
      <c r="F146" s="16">
        <v>59.13</v>
      </c>
      <c r="G146" s="16">
        <f t="shared" si="0"/>
        <v>12.050000000000004</v>
      </c>
      <c r="H146" s="4" t="s">
        <v>20</v>
      </c>
    </row>
    <row r="147" spans="1:8" ht="12.75">
      <c r="A147" s="8">
        <v>5</v>
      </c>
      <c r="B147" s="8">
        <v>72</v>
      </c>
      <c r="C147" s="1" t="s">
        <v>51</v>
      </c>
      <c r="D147" s="4" t="s">
        <v>125</v>
      </c>
      <c r="F147" s="16">
        <v>60.96</v>
      </c>
      <c r="G147" s="16">
        <f t="shared" si="0"/>
        <v>13.880000000000003</v>
      </c>
      <c r="H147" s="4" t="s">
        <v>20</v>
      </c>
    </row>
    <row r="148" spans="1:8" ht="12.75">
      <c r="A148" s="8">
        <v>6</v>
      </c>
      <c r="B148" s="8">
        <v>69</v>
      </c>
      <c r="C148" s="1" t="s">
        <v>129</v>
      </c>
      <c r="D148" s="4" t="s">
        <v>3</v>
      </c>
      <c r="F148" s="16">
        <v>61.34</v>
      </c>
      <c r="G148" s="16">
        <f t="shared" si="0"/>
        <v>14.260000000000005</v>
      </c>
      <c r="H148" s="4" t="s">
        <v>20</v>
      </c>
    </row>
    <row r="149" spans="1:8" ht="12.75">
      <c r="A149" s="8">
        <v>7</v>
      </c>
      <c r="B149" s="8">
        <v>75</v>
      </c>
      <c r="C149" s="1" t="s">
        <v>24</v>
      </c>
      <c r="D149" s="4" t="s">
        <v>65</v>
      </c>
      <c r="F149" s="16">
        <v>61.37</v>
      </c>
      <c r="G149" s="16">
        <f t="shared" si="0"/>
        <v>14.29</v>
      </c>
      <c r="H149" s="4" t="s">
        <v>20</v>
      </c>
    </row>
    <row r="150" spans="1:8" ht="12.75">
      <c r="A150" s="8">
        <v>8</v>
      </c>
      <c r="B150" s="8"/>
      <c r="C150" s="1"/>
      <c r="D150" s="4" t="s">
        <v>127</v>
      </c>
      <c r="F150" s="16">
        <v>62.78</v>
      </c>
      <c r="G150" s="16">
        <f t="shared" si="0"/>
        <v>15.700000000000003</v>
      </c>
      <c r="H150" s="4" t="s">
        <v>20</v>
      </c>
    </row>
    <row r="151" spans="1:8" ht="12.75">
      <c r="A151" s="12">
        <v>9</v>
      </c>
      <c r="B151" s="8"/>
      <c r="C151" s="1"/>
      <c r="D151" s="4" t="s">
        <v>14</v>
      </c>
      <c r="E151" s="4"/>
      <c r="F151" s="16">
        <v>64.61</v>
      </c>
      <c r="G151" s="16">
        <f t="shared" si="0"/>
        <v>17.53</v>
      </c>
      <c r="H151" s="4" t="s">
        <v>20</v>
      </c>
    </row>
    <row r="152" spans="1:8" ht="12.75">
      <c r="A152" s="12">
        <v>10</v>
      </c>
      <c r="B152" s="8">
        <v>82</v>
      </c>
      <c r="C152" s="10" t="s">
        <v>50</v>
      </c>
      <c r="D152" s="4" t="s">
        <v>127</v>
      </c>
      <c r="E152" s="4"/>
      <c r="F152" s="16">
        <v>65.53</v>
      </c>
      <c r="G152" s="16">
        <f t="shared" si="0"/>
        <v>18.450000000000003</v>
      </c>
      <c r="H152" s="4" t="s">
        <v>20</v>
      </c>
    </row>
    <row r="153" spans="1:8" ht="12.75">
      <c r="A153" s="12">
        <v>11</v>
      </c>
      <c r="B153" s="8">
        <v>84</v>
      </c>
      <c r="C153" s="10" t="s">
        <v>49</v>
      </c>
      <c r="D153" s="4" t="s">
        <v>128</v>
      </c>
      <c r="E153" s="4"/>
      <c r="F153" s="16">
        <v>71.64</v>
      </c>
      <c r="G153" s="16">
        <f t="shared" si="0"/>
        <v>24.560000000000002</v>
      </c>
      <c r="H153" s="4" t="s">
        <v>20</v>
      </c>
    </row>
    <row r="154" spans="1:8" ht="12.75">
      <c r="A154" s="8">
        <v>12</v>
      </c>
      <c r="B154" s="8">
        <v>80</v>
      </c>
      <c r="C154" s="10" t="s">
        <v>43</v>
      </c>
      <c r="D154" s="4" t="s">
        <v>127</v>
      </c>
      <c r="E154" s="4"/>
      <c r="F154" s="16">
        <v>77.52</v>
      </c>
      <c r="G154" s="16">
        <f t="shared" si="0"/>
        <v>30.439999999999998</v>
      </c>
      <c r="H154" s="4" t="s">
        <v>20</v>
      </c>
    </row>
    <row r="155" spans="1:8" ht="12.75">
      <c r="A155" s="12">
        <v>13</v>
      </c>
      <c r="B155" s="8"/>
      <c r="C155" s="10"/>
      <c r="D155" s="4" t="s">
        <v>65</v>
      </c>
      <c r="E155" s="4"/>
      <c r="F155" s="16">
        <v>85.14</v>
      </c>
      <c r="G155" s="16">
        <f t="shared" si="0"/>
        <v>38.06</v>
      </c>
      <c r="H155" s="4" t="s">
        <v>20</v>
      </c>
    </row>
    <row r="156" spans="1:8" ht="12.75">
      <c r="A156" s="12">
        <v>14</v>
      </c>
      <c r="B156" s="8"/>
      <c r="C156" s="1"/>
      <c r="D156" s="4"/>
      <c r="E156" s="4"/>
      <c r="F156" s="16"/>
      <c r="G156" s="16"/>
      <c r="H156" s="4"/>
    </row>
    <row r="157" spans="1:8" ht="12.75">
      <c r="A157" s="8">
        <v>15</v>
      </c>
      <c r="B157" s="8">
        <v>87</v>
      </c>
      <c r="C157" s="1" t="s">
        <v>8</v>
      </c>
      <c r="D157" s="4"/>
      <c r="E157" s="4"/>
      <c r="F157" s="16"/>
      <c r="G157" s="16"/>
      <c r="H157" s="4"/>
    </row>
    <row r="158" spans="1:8" ht="12.75">
      <c r="A158" s="12">
        <v>16</v>
      </c>
      <c r="B158" s="8">
        <v>86</v>
      </c>
      <c r="C158" s="1" t="s">
        <v>71</v>
      </c>
      <c r="D158" s="11" t="s">
        <v>105</v>
      </c>
      <c r="E158" s="4"/>
      <c r="F158" s="16">
        <v>61.77</v>
      </c>
      <c r="G158" s="16"/>
      <c r="H158" s="4" t="s">
        <v>33</v>
      </c>
    </row>
    <row r="159" spans="1:8" ht="12.75">
      <c r="A159" s="12">
        <v>17</v>
      </c>
      <c r="B159" s="8">
        <v>88</v>
      </c>
      <c r="C159" s="1" t="s">
        <v>50</v>
      </c>
      <c r="D159" s="11" t="s">
        <v>26</v>
      </c>
      <c r="F159" s="16">
        <v>67.92</v>
      </c>
      <c r="G159" s="16">
        <f>F159-61.77</f>
        <v>6.149999999999999</v>
      </c>
      <c r="H159" s="4" t="s">
        <v>33</v>
      </c>
    </row>
    <row r="160" spans="1:9" ht="12.75">
      <c r="A160" s="8">
        <v>18</v>
      </c>
      <c r="B160" s="8">
        <v>90</v>
      </c>
      <c r="C160" s="1" t="s">
        <v>95</v>
      </c>
      <c r="D160" s="11" t="s">
        <v>7</v>
      </c>
      <c r="E160" s="4"/>
      <c r="F160" s="16">
        <v>69.52</v>
      </c>
      <c r="G160" s="16">
        <f>F160-61.77</f>
        <v>7.749999999999993</v>
      </c>
      <c r="H160" s="4" t="s">
        <v>33</v>
      </c>
      <c r="I160" s="4" t="s">
        <v>66</v>
      </c>
    </row>
    <row r="161" spans="1:8" ht="12.75">
      <c r="A161" s="12"/>
      <c r="B161" s="8">
        <v>91</v>
      </c>
      <c r="C161" s="1" t="s">
        <v>131</v>
      </c>
      <c r="D161" s="11"/>
      <c r="E161" s="4"/>
      <c r="F161" s="16"/>
      <c r="G161" s="16"/>
      <c r="H161" s="4"/>
    </row>
    <row r="162" spans="1:8" ht="12.75">
      <c r="A162" s="1" t="s">
        <v>15</v>
      </c>
      <c r="B162" s="8">
        <v>85</v>
      </c>
      <c r="C162" s="1" t="s">
        <v>43</v>
      </c>
      <c r="D162" s="4"/>
      <c r="E162" s="4"/>
      <c r="F162" s="16"/>
      <c r="G162" s="16"/>
      <c r="H162" s="4"/>
    </row>
    <row r="163" spans="1:8" ht="12.75">
      <c r="A163" s="8">
        <v>1</v>
      </c>
      <c r="B163" s="8">
        <v>104</v>
      </c>
      <c r="C163" s="1" t="s">
        <v>102</v>
      </c>
      <c r="D163" s="4" t="s">
        <v>67</v>
      </c>
      <c r="F163" s="9">
        <v>42.78</v>
      </c>
      <c r="G163" s="13"/>
      <c r="H163" s="4" t="s">
        <v>21</v>
      </c>
    </row>
    <row r="164" spans="1:8" ht="12.75">
      <c r="A164" s="8">
        <v>2</v>
      </c>
      <c r="B164" s="8">
        <v>94</v>
      </c>
      <c r="C164" s="1" t="s">
        <v>55</v>
      </c>
      <c r="D164" s="4" t="s">
        <v>31</v>
      </c>
      <c r="F164" s="9">
        <v>53.31</v>
      </c>
      <c r="G164" s="13">
        <f>F164-42.78</f>
        <v>10.530000000000001</v>
      </c>
      <c r="H164" s="4" t="s">
        <v>21</v>
      </c>
    </row>
    <row r="165" spans="1:8" ht="12.75">
      <c r="A165" s="8">
        <v>3</v>
      </c>
      <c r="B165" s="8">
        <v>92</v>
      </c>
      <c r="C165" s="1" t="s">
        <v>47</v>
      </c>
      <c r="D165" s="4" t="s">
        <v>68</v>
      </c>
      <c r="F165" s="9">
        <v>56.73</v>
      </c>
      <c r="G165" s="13">
        <f aca="true" t="shared" si="1" ref="G165:G172">F165-42.78</f>
        <v>13.949999999999996</v>
      </c>
      <c r="H165" s="4" t="s">
        <v>21</v>
      </c>
    </row>
    <row r="166" spans="1:8" ht="12.75">
      <c r="A166" s="8"/>
      <c r="B166" s="8">
        <v>105</v>
      </c>
      <c r="C166" s="1" t="s">
        <v>133</v>
      </c>
      <c r="D166" s="4" t="s">
        <v>130</v>
      </c>
      <c r="F166" s="9">
        <v>59.65</v>
      </c>
      <c r="G166" s="13">
        <f t="shared" si="1"/>
        <v>16.869999999999997</v>
      </c>
      <c r="H166" s="4" t="s">
        <v>21</v>
      </c>
    </row>
    <row r="167" spans="1:8" ht="12.75">
      <c r="A167" s="1" t="s">
        <v>16</v>
      </c>
      <c r="B167" s="8">
        <v>93</v>
      </c>
      <c r="C167" s="1" t="s">
        <v>28</v>
      </c>
      <c r="D167" s="4" t="s">
        <v>132</v>
      </c>
      <c r="F167" s="9">
        <v>62.9</v>
      </c>
      <c r="G167" s="13">
        <f t="shared" si="1"/>
        <v>20.119999999999997</v>
      </c>
      <c r="H167" s="4" t="s">
        <v>21</v>
      </c>
    </row>
    <row r="168" spans="1:8" ht="12.75">
      <c r="A168" s="8">
        <v>1</v>
      </c>
      <c r="B168" s="8"/>
      <c r="C168" s="1"/>
      <c r="D168" s="4" t="s">
        <v>68</v>
      </c>
      <c r="F168" s="9">
        <v>63.22</v>
      </c>
      <c r="G168" s="13">
        <f t="shared" si="1"/>
        <v>20.439999999999998</v>
      </c>
      <c r="H168" s="4" t="s">
        <v>21</v>
      </c>
    </row>
    <row r="169" spans="1:8" ht="12.75">
      <c r="A169" s="8">
        <v>2</v>
      </c>
      <c r="B169" s="8"/>
      <c r="C169" s="1"/>
      <c r="D169" s="4" t="s">
        <v>103</v>
      </c>
      <c r="F169" s="9">
        <v>63.64</v>
      </c>
      <c r="G169" s="13">
        <f t="shared" si="1"/>
        <v>20.86</v>
      </c>
      <c r="H169" s="4" t="s">
        <v>21</v>
      </c>
    </row>
    <row r="170" spans="1:8" ht="12.75">
      <c r="A170" s="8">
        <v>3</v>
      </c>
      <c r="B170" s="8">
        <v>95</v>
      </c>
      <c r="C170" s="10" t="s">
        <v>119</v>
      </c>
      <c r="D170" s="4" t="s">
        <v>32</v>
      </c>
      <c r="F170" s="9">
        <v>65.82</v>
      </c>
      <c r="G170" s="13">
        <f t="shared" si="1"/>
        <v>23.039999999999992</v>
      </c>
      <c r="H170" s="4" t="s">
        <v>21</v>
      </c>
    </row>
    <row r="171" spans="1:8" ht="12.75">
      <c r="A171" s="8">
        <v>4</v>
      </c>
      <c r="B171" s="4"/>
      <c r="D171" s="4" t="s">
        <v>74</v>
      </c>
      <c r="F171" s="9">
        <v>68.03</v>
      </c>
      <c r="G171" s="13">
        <f t="shared" si="1"/>
        <v>25.25</v>
      </c>
      <c r="H171" s="4" t="s">
        <v>21</v>
      </c>
    </row>
    <row r="172" spans="1:8" ht="12.75">
      <c r="A172" s="8">
        <v>5</v>
      </c>
      <c r="B172" s="4"/>
      <c r="D172" s="4" t="s">
        <v>134</v>
      </c>
      <c r="F172" s="9">
        <v>82.7</v>
      </c>
      <c r="G172" s="13">
        <f t="shared" si="1"/>
        <v>39.92</v>
      </c>
      <c r="H172" s="4" t="s">
        <v>21</v>
      </c>
    </row>
    <row r="173" spans="1:8" ht="12.75">
      <c r="A173" s="8">
        <v>6</v>
      </c>
      <c r="B173" s="8">
        <v>102</v>
      </c>
      <c r="C173" s="1" t="s">
        <v>124</v>
      </c>
      <c r="D173" s="4" t="s">
        <v>34</v>
      </c>
      <c r="E173" s="4"/>
      <c r="F173" s="9">
        <v>43.05</v>
      </c>
      <c r="G173" s="9" t="s">
        <v>135</v>
      </c>
      <c r="H173" s="4" t="s">
        <v>21</v>
      </c>
    </row>
    <row r="174" spans="1:8" ht="12.75">
      <c r="A174" s="8">
        <v>7</v>
      </c>
      <c r="B174" s="8"/>
      <c r="C174" s="1"/>
      <c r="D174" s="4"/>
      <c r="E174" s="4"/>
      <c r="F174" s="9"/>
      <c r="G174" s="9"/>
      <c r="H174" s="4"/>
    </row>
    <row r="175" spans="1:8" ht="12.75">
      <c r="A175" s="8">
        <v>8</v>
      </c>
      <c r="B175" s="4"/>
      <c r="D175" s="4"/>
      <c r="E175" s="4"/>
      <c r="F175" s="9"/>
      <c r="G175" s="9"/>
      <c r="H175" s="4"/>
    </row>
    <row r="176" spans="1:8" ht="12.75">
      <c r="A176" s="12">
        <v>9</v>
      </c>
      <c r="B176">
        <v>99</v>
      </c>
      <c r="C176" s="1" t="s">
        <v>126</v>
      </c>
      <c r="D176" s="11" t="s">
        <v>137</v>
      </c>
      <c r="E176" s="4"/>
      <c r="F176" s="9">
        <v>59.97</v>
      </c>
      <c r="G176" s="9"/>
      <c r="H176" s="4" t="s">
        <v>138</v>
      </c>
    </row>
    <row r="177" spans="1:8" ht="12.75">
      <c r="A177" s="12">
        <v>10</v>
      </c>
      <c r="B177" s="8">
        <v>86</v>
      </c>
      <c r="C177" s="1" t="s">
        <v>119</v>
      </c>
      <c r="D177" s="4"/>
      <c r="E177" s="4"/>
      <c r="F177" s="9"/>
      <c r="G177" s="9"/>
      <c r="H177" s="4"/>
    </row>
    <row r="178" spans="1:8" ht="12.75">
      <c r="A178" s="8"/>
      <c r="B178" s="8">
        <v>100</v>
      </c>
      <c r="C178" s="1" t="s">
        <v>126</v>
      </c>
      <c r="D178" s="4"/>
      <c r="E178" s="4"/>
      <c r="F178" s="9"/>
      <c r="G178" s="9"/>
      <c r="H178" s="4"/>
    </row>
    <row r="179" spans="1:8" ht="12.75">
      <c r="A179" s="8"/>
      <c r="B179" s="8">
        <v>103</v>
      </c>
      <c r="C179" s="1" t="s">
        <v>144</v>
      </c>
      <c r="D179" s="4" t="s">
        <v>6</v>
      </c>
      <c r="E179" s="4"/>
      <c r="F179" s="9">
        <v>56.34</v>
      </c>
      <c r="G179" s="9"/>
      <c r="H179" s="4" t="s">
        <v>22</v>
      </c>
    </row>
    <row r="180" spans="1:8" ht="12.75">
      <c r="A180" s="15" t="s">
        <v>136</v>
      </c>
      <c r="B180" s="4"/>
      <c r="D180" s="4"/>
      <c r="E180" s="4"/>
      <c r="F180" s="9"/>
      <c r="G180" s="9"/>
      <c r="H180" s="4"/>
    </row>
    <row r="181" spans="1:8" ht="12.75">
      <c r="A181">
        <v>1</v>
      </c>
      <c r="D181" s="4"/>
      <c r="E181" s="4"/>
      <c r="F181" s="9"/>
      <c r="G181" s="9"/>
      <c r="H181" s="4"/>
    </row>
    <row r="182" spans="2:8" ht="12.75">
      <c r="B182" s="8">
        <v>87</v>
      </c>
      <c r="C182" s="1" t="s">
        <v>8</v>
      </c>
      <c r="D182" s="4" t="s">
        <v>142</v>
      </c>
      <c r="E182" s="4"/>
      <c r="F182" s="9">
        <v>59.81</v>
      </c>
      <c r="G182" s="9"/>
      <c r="H182" s="4" t="s">
        <v>140</v>
      </c>
    </row>
    <row r="183" spans="1:8" ht="12.75">
      <c r="A183" s="15" t="s">
        <v>17</v>
      </c>
      <c r="B183" s="8">
        <v>77</v>
      </c>
      <c r="C183" s="1" t="s">
        <v>8</v>
      </c>
      <c r="D183" s="4" t="s">
        <v>141</v>
      </c>
      <c r="E183" s="4"/>
      <c r="F183" s="9">
        <v>61.43</v>
      </c>
      <c r="G183" s="9">
        <f>F183-59.81</f>
        <v>1.6199999999999974</v>
      </c>
      <c r="H183" s="4" t="s">
        <v>140</v>
      </c>
    </row>
    <row r="184" spans="1:8" ht="12.75">
      <c r="A184" s="8">
        <v>1</v>
      </c>
      <c r="B184" s="8">
        <v>78</v>
      </c>
      <c r="C184" s="1" t="s">
        <v>117</v>
      </c>
      <c r="D184" s="4" t="s">
        <v>143</v>
      </c>
      <c r="E184" s="4"/>
      <c r="F184" s="9">
        <v>62.42</v>
      </c>
      <c r="G184" s="9">
        <f>F184-59.81</f>
        <v>2.6099999999999994</v>
      </c>
      <c r="H184" s="4" t="s">
        <v>140</v>
      </c>
    </row>
    <row r="185" spans="1:10" ht="12.75">
      <c r="A185" s="8"/>
      <c r="B185" s="8">
        <v>65</v>
      </c>
      <c r="C185" s="1" t="s">
        <v>41</v>
      </c>
      <c r="D185" s="4" t="s">
        <v>145</v>
      </c>
      <c r="E185" s="4"/>
      <c r="F185" s="9">
        <v>93.68</v>
      </c>
      <c r="G185" s="9">
        <f>F185-59.81</f>
        <v>33.870000000000005</v>
      </c>
      <c r="H185" s="4" t="s">
        <v>140</v>
      </c>
      <c r="I185" s="1"/>
      <c r="J185" s="4"/>
    </row>
    <row r="186" spans="1:8" ht="12.75">
      <c r="A186" s="15" t="s">
        <v>139</v>
      </c>
      <c r="B186" s="8">
        <v>86</v>
      </c>
      <c r="C186" s="1" t="s">
        <v>71</v>
      </c>
      <c r="D186" s="4"/>
      <c r="E186" s="4"/>
      <c r="F186" s="9"/>
      <c r="G186" s="9"/>
      <c r="H186" s="4"/>
    </row>
    <row r="187" spans="1:3" ht="12.75">
      <c r="A187" s="15">
        <v>1</v>
      </c>
      <c r="B187" s="8">
        <v>76</v>
      </c>
      <c r="C187" s="1" t="s">
        <v>119</v>
      </c>
    </row>
    <row r="188" spans="1:8" ht="12.75">
      <c r="A188" s="12">
        <v>2</v>
      </c>
      <c r="B188" s="8">
        <v>68</v>
      </c>
      <c r="C188" s="1" t="s">
        <v>70</v>
      </c>
      <c r="D188" s="4" t="s">
        <v>67</v>
      </c>
      <c r="F188" s="9">
        <v>42.78</v>
      </c>
      <c r="G188" s="13">
        <v>0</v>
      </c>
      <c r="H188" s="4" t="s">
        <v>21</v>
      </c>
    </row>
    <row r="189" spans="1:8" ht="12.75">
      <c r="A189" s="12">
        <v>3</v>
      </c>
      <c r="B189" s="8">
        <v>102</v>
      </c>
      <c r="C189" s="1" t="s">
        <v>124</v>
      </c>
      <c r="D189" s="4" t="s">
        <v>116</v>
      </c>
      <c r="E189" s="4"/>
      <c r="F189" s="16">
        <v>47.08</v>
      </c>
      <c r="G189" s="9">
        <f>F189-42.78</f>
        <v>4.299999999999997</v>
      </c>
      <c r="H189" s="4" t="s">
        <v>20</v>
      </c>
    </row>
    <row r="190" spans="1:8" ht="12.75">
      <c r="A190" s="12">
        <v>4</v>
      </c>
      <c r="B190" s="8">
        <v>88</v>
      </c>
      <c r="C190" s="1" t="s">
        <v>50</v>
      </c>
      <c r="D190" s="4" t="s">
        <v>118</v>
      </c>
      <c r="E190" s="4"/>
      <c r="F190" s="16">
        <v>49.53</v>
      </c>
      <c r="G190" s="9">
        <f aca="true" t="shared" si="2" ref="G190:G229">F190-42.78</f>
        <v>6.75</v>
      </c>
      <c r="H190" s="4"/>
    </row>
    <row r="191" spans="1:8" ht="12.75">
      <c r="A191" s="8"/>
      <c r="B191" s="8">
        <v>74</v>
      </c>
      <c r="C191" s="1" t="s">
        <v>8</v>
      </c>
      <c r="D191" s="4" t="s">
        <v>69</v>
      </c>
      <c r="E191" s="4"/>
      <c r="F191" s="16">
        <v>50.22</v>
      </c>
      <c r="G191" s="9">
        <f t="shared" si="2"/>
        <v>7.439999999999998</v>
      </c>
      <c r="H191" s="4"/>
    </row>
    <row r="192" spans="1:8" ht="15">
      <c r="A192" s="18" t="s">
        <v>73</v>
      </c>
      <c r="B192" s="8">
        <v>97</v>
      </c>
      <c r="C192" s="1" t="s">
        <v>121</v>
      </c>
      <c r="D192" s="4" t="s">
        <v>31</v>
      </c>
      <c r="F192" s="9">
        <v>53.31</v>
      </c>
      <c r="G192" s="9">
        <f t="shared" si="2"/>
        <v>10.530000000000001</v>
      </c>
      <c r="H192" s="4" t="s">
        <v>21</v>
      </c>
    </row>
    <row r="193" spans="1:8" ht="12.75">
      <c r="A193" s="8">
        <v>1</v>
      </c>
      <c r="B193" s="8">
        <v>70</v>
      </c>
      <c r="C193" s="1" t="s">
        <v>123</v>
      </c>
      <c r="D193" s="4" t="s">
        <v>120</v>
      </c>
      <c r="E193" s="4"/>
      <c r="F193" s="16">
        <v>53.49</v>
      </c>
      <c r="G193" s="9">
        <f t="shared" si="2"/>
        <v>10.71</v>
      </c>
      <c r="H193" s="4"/>
    </row>
    <row r="194" spans="1:8" ht="12.75">
      <c r="A194" s="8">
        <v>2</v>
      </c>
      <c r="B194" s="8">
        <v>67</v>
      </c>
      <c r="C194" s="1" t="s">
        <v>39</v>
      </c>
      <c r="D194" s="4" t="s">
        <v>6</v>
      </c>
      <c r="E194" s="4"/>
      <c r="F194" s="16">
        <v>54.51</v>
      </c>
      <c r="G194" s="9">
        <f t="shared" si="2"/>
        <v>11.729999999999997</v>
      </c>
      <c r="H194" s="4" t="s">
        <v>21</v>
      </c>
    </row>
    <row r="195" spans="1:8" ht="12.75">
      <c r="A195" s="8">
        <v>3</v>
      </c>
      <c r="B195" s="8">
        <v>61</v>
      </c>
      <c r="C195" s="10" t="s">
        <v>39</v>
      </c>
      <c r="D195" s="4" t="s">
        <v>6</v>
      </c>
      <c r="E195" s="4"/>
      <c r="F195" s="9">
        <v>56.34</v>
      </c>
      <c r="G195" s="9">
        <f t="shared" si="2"/>
        <v>13.560000000000002</v>
      </c>
      <c r="H195" s="4" t="s">
        <v>22</v>
      </c>
    </row>
    <row r="196" spans="1:8" ht="12.75">
      <c r="A196" s="8">
        <v>4</v>
      </c>
      <c r="B196" s="8">
        <v>90</v>
      </c>
      <c r="C196" s="1" t="s">
        <v>95</v>
      </c>
      <c r="D196" s="4" t="s">
        <v>68</v>
      </c>
      <c r="F196" s="9">
        <v>56.73</v>
      </c>
      <c r="G196" s="9">
        <f t="shared" si="2"/>
        <v>13.949999999999996</v>
      </c>
      <c r="H196" s="4" t="s">
        <v>21</v>
      </c>
    </row>
    <row r="197" spans="1:8" ht="12.75">
      <c r="A197" s="8">
        <v>5</v>
      </c>
      <c r="B197">
        <v>99</v>
      </c>
      <c r="C197" s="1" t="s">
        <v>126</v>
      </c>
      <c r="D197" s="4" t="s">
        <v>101</v>
      </c>
      <c r="E197" s="4"/>
      <c r="F197" s="16">
        <v>56.97</v>
      </c>
      <c r="G197" s="9">
        <f t="shared" si="2"/>
        <v>14.189999999999998</v>
      </c>
      <c r="H197" s="4" t="s">
        <v>20</v>
      </c>
    </row>
    <row r="198" spans="1:8" ht="12.75">
      <c r="A198" s="8">
        <v>6</v>
      </c>
      <c r="B198" s="8">
        <v>95</v>
      </c>
      <c r="C198" s="10" t="s">
        <v>119</v>
      </c>
      <c r="D198" s="4" t="s">
        <v>122</v>
      </c>
      <c r="F198" s="16">
        <v>58.66</v>
      </c>
      <c r="G198" s="9">
        <f t="shared" si="2"/>
        <v>15.879999999999995</v>
      </c>
      <c r="H198" s="4" t="s">
        <v>20</v>
      </c>
    </row>
    <row r="199" spans="1:8" ht="12.75">
      <c r="A199" s="8">
        <v>7</v>
      </c>
      <c r="B199" s="8">
        <v>101</v>
      </c>
      <c r="C199" s="1" t="s">
        <v>124</v>
      </c>
      <c r="D199" s="4" t="s">
        <v>87</v>
      </c>
      <c r="F199" s="16">
        <v>58.91</v>
      </c>
      <c r="G199" s="9">
        <f t="shared" si="2"/>
        <v>16.129999999999995</v>
      </c>
      <c r="H199" s="4" t="s">
        <v>20</v>
      </c>
    </row>
    <row r="200" spans="1:8" ht="12.75">
      <c r="A200" s="8">
        <v>8</v>
      </c>
      <c r="B200" s="8">
        <v>79</v>
      </c>
      <c r="C200" s="1" t="s">
        <v>61</v>
      </c>
      <c r="D200" s="4" t="s">
        <v>23</v>
      </c>
      <c r="F200" s="16">
        <v>59.13</v>
      </c>
      <c r="G200" s="9">
        <f t="shared" si="2"/>
        <v>16.35</v>
      </c>
      <c r="H200" s="4" t="s">
        <v>20</v>
      </c>
    </row>
    <row r="201" spans="1:8" ht="12.75">
      <c r="A201" s="12">
        <v>9</v>
      </c>
      <c r="B201" s="8">
        <v>66</v>
      </c>
      <c r="C201" s="1" t="s">
        <v>88</v>
      </c>
      <c r="D201" s="11" t="s">
        <v>64</v>
      </c>
      <c r="E201" s="4" t="s">
        <v>149</v>
      </c>
      <c r="F201" s="16">
        <v>59.25</v>
      </c>
      <c r="G201" s="9">
        <f t="shared" si="2"/>
        <v>16.47</v>
      </c>
      <c r="H201" s="4" t="s">
        <v>30</v>
      </c>
    </row>
    <row r="202" spans="1:8" ht="12.75">
      <c r="A202" s="12">
        <v>10</v>
      </c>
      <c r="B202" s="8">
        <v>86</v>
      </c>
      <c r="C202" s="1" t="s">
        <v>119</v>
      </c>
      <c r="D202" s="4" t="s">
        <v>130</v>
      </c>
      <c r="F202" s="9">
        <v>59.65</v>
      </c>
      <c r="G202" s="9">
        <f t="shared" si="2"/>
        <v>16.869999999999997</v>
      </c>
      <c r="H202" s="4" t="s">
        <v>21</v>
      </c>
    </row>
    <row r="203" spans="1:8" ht="12.75">
      <c r="A203" s="12">
        <v>11</v>
      </c>
      <c r="B203" s="8">
        <v>82</v>
      </c>
      <c r="C203" s="10" t="s">
        <v>50</v>
      </c>
      <c r="D203" s="4" t="s">
        <v>142</v>
      </c>
      <c r="E203" s="4"/>
      <c r="F203" s="9">
        <v>59.81</v>
      </c>
      <c r="G203" s="9">
        <f t="shared" si="2"/>
        <v>17.03</v>
      </c>
      <c r="H203" s="4" t="s">
        <v>140</v>
      </c>
    </row>
    <row r="204" spans="1:8" ht="12.75">
      <c r="A204" s="8">
        <v>12</v>
      </c>
      <c r="B204" s="8">
        <v>58</v>
      </c>
      <c r="C204" s="1" t="s">
        <v>10</v>
      </c>
      <c r="D204" s="11" t="s">
        <v>137</v>
      </c>
      <c r="E204" s="4" t="s">
        <v>149</v>
      </c>
      <c r="F204" s="9">
        <v>59.97</v>
      </c>
      <c r="G204" s="9">
        <f t="shared" si="2"/>
        <v>17.189999999999998</v>
      </c>
      <c r="H204" s="4" t="s">
        <v>138</v>
      </c>
    </row>
    <row r="205" spans="1:8" ht="12.75">
      <c r="A205" s="12">
        <v>13</v>
      </c>
      <c r="B205" s="8">
        <v>100</v>
      </c>
      <c r="C205" s="1" t="s">
        <v>126</v>
      </c>
      <c r="D205" s="4" t="s">
        <v>125</v>
      </c>
      <c r="F205" s="16">
        <v>60.96</v>
      </c>
      <c r="G205" s="9">
        <f t="shared" si="2"/>
        <v>18.18</v>
      </c>
      <c r="H205" s="4" t="s">
        <v>20</v>
      </c>
    </row>
    <row r="206" spans="1:8" ht="12.75">
      <c r="A206" s="12">
        <v>14</v>
      </c>
      <c r="B206" s="8">
        <v>98</v>
      </c>
      <c r="C206" s="1" t="s">
        <v>126</v>
      </c>
      <c r="D206" s="4" t="s">
        <v>3</v>
      </c>
      <c r="F206" s="16">
        <v>61.34</v>
      </c>
      <c r="G206" s="9">
        <f t="shared" si="2"/>
        <v>18.560000000000002</v>
      </c>
      <c r="H206" s="4" t="s">
        <v>20</v>
      </c>
    </row>
    <row r="207" spans="1:8" ht="12.75">
      <c r="A207" s="8">
        <v>15</v>
      </c>
      <c r="B207" s="8">
        <v>91</v>
      </c>
      <c r="C207" s="1" t="s">
        <v>131</v>
      </c>
      <c r="D207" s="4" t="s">
        <v>65</v>
      </c>
      <c r="F207" s="16">
        <v>61.37</v>
      </c>
      <c r="G207" s="9">
        <f t="shared" si="2"/>
        <v>18.589999999999996</v>
      </c>
      <c r="H207" s="4" t="s">
        <v>20</v>
      </c>
    </row>
    <row r="208" spans="1:8" ht="12.75">
      <c r="A208" s="12">
        <v>16</v>
      </c>
      <c r="B208" s="8">
        <v>64</v>
      </c>
      <c r="C208" s="10" t="s">
        <v>99</v>
      </c>
      <c r="D208" s="4" t="s">
        <v>141</v>
      </c>
      <c r="E208" s="4"/>
      <c r="F208" s="9">
        <v>61.43</v>
      </c>
      <c r="G208" s="9">
        <f t="shared" si="2"/>
        <v>18.65</v>
      </c>
      <c r="H208" s="4" t="s">
        <v>140</v>
      </c>
    </row>
    <row r="209" spans="1:8" ht="12.75">
      <c r="A209" s="12">
        <v>17</v>
      </c>
      <c r="B209" s="8">
        <v>85</v>
      </c>
      <c r="C209" s="1" t="s">
        <v>43</v>
      </c>
      <c r="D209" s="11" t="s">
        <v>105</v>
      </c>
      <c r="E209" s="4" t="s">
        <v>149</v>
      </c>
      <c r="F209" s="16">
        <v>61.77</v>
      </c>
      <c r="G209" s="9">
        <f t="shared" si="2"/>
        <v>18.990000000000002</v>
      </c>
      <c r="H209" s="4" t="s">
        <v>33</v>
      </c>
    </row>
    <row r="210" spans="1:8" ht="12.75">
      <c r="A210" s="8">
        <v>18</v>
      </c>
      <c r="B210" s="8">
        <v>104</v>
      </c>
      <c r="C210" s="1" t="s">
        <v>102</v>
      </c>
      <c r="D210" s="4" t="s">
        <v>11</v>
      </c>
      <c r="E210" s="4" t="s">
        <v>148</v>
      </c>
      <c r="F210" s="16">
        <v>62.32</v>
      </c>
      <c r="G210" s="9">
        <f t="shared" si="2"/>
        <v>19.54</v>
      </c>
      <c r="H210" s="4" t="s">
        <v>115</v>
      </c>
    </row>
    <row r="211" spans="1:8" ht="12.75">
      <c r="A211" s="12">
        <v>19</v>
      </c>
      <c r="B211" s="8">
        <v>73</v>
      </c>
      <c r="C211" s="1" t="s">
        <v>45</v>
      </c>
      <c r="D211" s="4" t="s">
        <v>143</v>
      </c>
      <c r="E211" s="4"/>
      <c r="F211" s="9">
        <v>62.42</v>
      </c>
      <c r="G211" s="9">
        <f t="shared" si="2"/>
        <v>19.64</v>
      </c>
      <c r="H211" s="4" t="s">
        <v>140</v>
      </c>
    </row>
    <row r="212" spans="1:8" ht="12.75">
      <c r="A212" s="12">
        <v>20</v>
      </c>
      <c r="B212" s="8">
        <v>71</v>
      </c>
      <c r="C212" s="1" t="s">
        <v>89</v>
      </c>
      <c r="D212" s="4" t="s">
        <v>127</v>
      </c>
      <c r="F212" s="16">
        <v>62.78</v>
      </c>
      <c r="G212" s="9">
        <f t="shared" si="2"/>
        <v>20</v>
      </c>
      <c r="H212" s="4" t="s">
        <v>20</v>
      </c>
    </row>
    <row r="213" spans="1:8" ht="12.75">
      <c r="A213" s="12">
        <v>21</v>
      </c>
      <c r="B213" s="8">
        <v>94</v>
      </c>
      <c r="C213" s="1" t="s">
        <v>55</v>
      </c>
      <c r="D213" s="4" t="s">
        <v>132</v>
      </c>
      <c r="F213" s="9">
        <v>62.9</v>
      </c>
      <c r="G213" s="9">
        <f t="shared" si="2"/>
        <v>20.119999999999997</v>
      </c>
      <c r="H213" s="4" t="s">
        <v>21</v>
      </c>
    </row>
    <row r="214" spans="1:8" ht="12.75">
      <c r="A214" s="12">
        <v>22</v>
      </c>
      <c r="B214" s="8">
        <v>84</v>
      </c>
      <c r="C214" s="10" t="s">
        <v>49</v>
      </c>
      <c r="D214" s="11" t="s">
        <v>100</v>
      </c>
      <c r="E214" s="4" t="s">
        <v>149</v>
      </c>
      <c r="F214" s="16">
        <v>63.06</v>
      </c>
      <c r="G214" s="9">
        <f t="shared" si="2"/>
        <v>20.28</v>
      </c>
      <c r="H214" s="4" t="s">
        <v>30</v>
      </c>
    </row>
    <row r="215" spans="1:8" ht="12.75">
      <c r="A215" s="8">
        <v>23</v>
      </c>
      <c r="B215" s="8">
        <v>92</v>
      </c>
      <c r="C215" s="1" t="s">
        <v>47</v>
      </c>
      <c r="D215" s="4" t="s">
        <v>68</v>
      </c>
      <c r="F215" s="9">
        <v>63.22</v>
      </c>
      <c r="G215" s="9">
        <f t="shared" si="2"/>
        <v>20.439999999999998</v>
      </c>
      <c r="H215" s="4" t="s">
        <v>21</v>
      </c>
    </row>
    <row r="216" spans="1:8" ht="12.75">
      <c r="A216" s="8">
        <v>24</v>
      </c>
      <c r="B216" s="8">
        <v>80</v>
      </c>
      <c r="C216" s="10" t="s">
        <v>43</v>
      </c>
      <c r="D216" s="4" t="s">
        <v>103</v>
      </c>
      <c r="F216" s="9">
        <v>63.64</v>
      </c>
      <c r="G216" s="9">
        <f t="shared" si="2"/>
        <v>20.86</v>
      </c>
      <c r="H216" s="4" t="s">
        <v>21</v>
      </c>
    </row>
    <row r="217" spans="1:8" ht="12.75">
      <c r="A217" s="8">
        <v>25</v>
      </c>
      <c r="B217" s="8">
        <v>60</v>
      </c>
      <c r="C217" s="1" t="s">
        <v>8</v>
      </c>
      <c r="D217" s="4" t="s">
        <v>14</v>
      </c>
      <c r="E217" s="4"/>
      <c r="F217" s="16">
        <v>64.61</v>
      </c>
      <c r="G217" s="9">
        <f t="shared" si="2"/>
        <v>21.83</v>
      </c>
      <c r="H217" s="4" t="s">
        <v>20</v>
      </c>
    </row>
    <row r="218" spans="1:8" ht="12.75">
      <c r="A218" s="8">
        <v>26</v>
      </c>
      <c r="B218" s="8">
        <v>72</v>
      </c>
      <c r="C218" s="1" t="s">
        <v>51</v>
      </c>
      <c r="D218" s="4" t="s">
        <v>127</v>
      </c>
      <c r="E218" s="4"/>
      <c r="F218" s="16">
        <v>65.53</v>
      </c>
      <c r="G218" s="9">
        <f t="shared" si="2"/>
        <v>22.75</v>
      </c>
      <c r="H218" s="4" t="s">
        <v>20</v>
      </c>
    </row>
    <row r="219" spans="1:8" ht="12.75">
      <c r="A219" s="12">
        <v>27</v>
      </c>
      <c r="B219" s="8">
        <v>69</v>
      </c>
      <c r="C219" s="1" t="s">
        <v>129</v>
      </c>
      <c r="D219" s="4" t="s">
        <v>32</v>
      </c>
      <c r="F219" s="9">
        <v>65.82</v>
      </c>
      <c r="G219" s="9">
        <f t="shared" si="2"/>
        <v>23.039999999999992</v>
      </c>
      <c r="H219" s="4" t="s">
        <v>21</v>
      </c>
    </row>
    <row r="220" spans="1:8" ht="12.75">
      <c r="A220" s="12">
        <v>28</v>
      </c>
      <c r="B220" s="8">
        <v>63</v>
      </c>
      <c r="C220" s="10" t="s">
        <v>8</v>
      </c>
      <c r="D220" s="11" t="s">
        <v>26</v>
      </c>
      <c r="E220" s="4" t="s">
        <v>149</v>
      </c>
      <c r="F220" s="16">
        <v>67.92</v>
      </c>
      <c r="G220" s="9">
        <f t="shared" si="2"/>
        <v>25.14</v>
      </c>
      <c r="H220" s="4" t="s">
        <v>33</v>
      </c>
    </row>
    <row r="221" spans="1:8" ht="12.75">
      <c r="A221" s="12">
        <v>29</v>
      </c>
      <c r="B221" s="8">
        <v>105</v>
      </c>
      <c r="C221" s="1" t="s">
        <v>133</v>
      </c>
      <c r="D221" s="4" t="s">
        <v>74</v>
      </c>
      <c r="F221" s="9">
        <v>68.03</v>
      </c>
      <c r="G221" s="9">
        <f t="shared" si="2"/>
        <v>25.25</v>
      </c>
      <c r="H221" s="4" t="s">
        <v>21</v>
      </c>
    </row>
    <row r="222" spans="1:8" ht="12.75">
      <c r="A222" s="8">
        <v>30</v>
      </c>
      <c r="B222" s="8">
        <v>75</v>
      </c>
      <c r="C222" s="1" t="s">
        <v>24</v>
      </c>
      <c r="D222" s="11" t="s">
        <v>7</v>
      </c>
      <c r="E222" s="4" t="s">
        <v>149</v>
      </c>
      <c r="F222" s="16">
        <v>69.52</v>
      </c>
      <c r="G222" s="9">
        <f t="shared" si="2"/>
        <v>26.739999999999995</v>
      </c>
      <c r="H222" s="4" t="s">
        <v>33</v>
      </c>
    </row>
    <row r="223" spans="1:8" ht="12.75">
      <c r="A223" s="12">
        <v>31</v>
      </c>
      <c r="B223" s="8">
        <v>103</v>
      </c>
      <c r="C223" s="1" t="s">
        <v>144</v>
      </c>
      <c r="D223" s="4" t="s">
        <v>9</v>
      </c>
      <c r="E223" s="4" t="s">
        <v>148</v>
      </c>
      <c r="F223" s="16">
        <v>70.22</v>
      </c>
      <c r="G223" s="9">
        <f t="shared" si="2"/>
        <v>27.439999999999998</v>
      </c>
      <c r="H223" s="4" t="s">
        <v>115</v>
      </c>
    </row>
    <row r="224" spans="1:8" ht="12.75">
      <c r="A224" s="12">
        <v>32</v>
      </c>
      <c r="B224" s="8">
        <v>93</v>
      </c>
      <c r="C224" s="1" t="s">
        <v>28</v>
      </c>
      <c r="D224" s="4" t="s">
        <v>128</v>
      </c>
      <c r="E224" s="4"/>
      <c r="F224" s="16">
        <v>71.64</v>
      </c>
      <c r="G224" s="9">
        <f t="shared" si="2"/>
        <v>28.86</v>
      </c>
      <c r="H224" s="4" t="s">
        <v>20</v>
      </c>
    </row>
    <row r="225" spans="1:8" ht="12.75">
      <c r="A225" s="12">
        <v>33</v>
      </c>
      <c r="B225" s="8"/>
      <c r="C225" s="1"/>
      <c r="D225" s="4" t="s">
        <v>127</v>
      </c>
      <c r="E225" s="4"/>
      <c r="F225" s="16">
        <v>77.52</v>
      </c>
      <c r="G225" s="9">
        <f t="shared" si="2"/>
        <v>34.739999999999995</v>
      </c>
      <c r="H225" s="4" t="s">
        <v>20</v>
      </c>
    </row>
    <row r="226" spans="1:8" ht="12.75">
      <c r="A226" s="12">
        <v>34</v>
      </c>
      <c r="B226" s="4" t="s">
        <v>36</v>
      </c>
      <c r="D226" s="11" t="s">
        <v>7</v>
      </c>
      <c r="E226" s="4" t="s">
        <v>149</v>
      </c>
      <c r="F226" s="16">
        <v>78.58</v>
      </c>
      <c r="G226" s="9">
        <f t="shared" si="2"/>
        <v>35.8</v>
      </c>
      <c r="H226" s="4" t="s">
        <v>30</v>
      </c>
    </row>
    <row r="227" spans="1:8" ht="12.75">
      <c r="A227" s="12">
        <v>35</v>
      </c>
      <c r="B227" s="4" t="s">
        <v>37</v>
      </c>
      <c r="D227" s="4" t="s">
        <v>134</v>
      </c>
      <c r="F227" s="9">
        <v>82.7</v>
      </c>
      <c r="G227" s="9">
        <f t="shared" si="2"/>
        <v>39.92</v>
      </c>
      <c r="H227" s="4" t="s">
        <v>21</v>
      </c>
    </row>
    <row r="228" spans="1:8" ht="12.75">
      <c r="A228" s="12">
        <v>36</v>
      </c>
      <c r="B228" s="4" t="s">
        <v>35</v>
      </c>
      <c r="D228" s="4" t="s">
        <v>65</v>
      </c>
      <c r="E228" s="4"/>
      <c r="F228" s="16">
        <v>85.14</v>
      </c>
      <c r="G228" s="9">
        <f t="shared" si="2"/>
        <v>42.36</v>
      </c>
      <c r="H228" s="4" t="s">
        <v>20</v>
      </c>
    </row>
    <row r="229" spans="1:8" ht="12.75">
      <c r="A229" s="8">
        <v>37</v>
      </c>
      <c r="B229" s="4" t="s">
        <v>104</v>
      </c>
      <c r="D229" s="4" t="s">
        <v>145</v>
      </c>
      <c r="E229" s="4"/>
      <c r="F229" s="9">
        <v>93.68</v>
      </c>
      <c r="G229" s="9">
        <f t="shared" si="2"/>
        <v>50.900000000000006</v>
      </c>
      <c r="H229" s="4" t="s">
        <v>140</v>
      </c>
    </row>
    <row r="230" spans="1:8" ht="12.75">
      <c r="A230" s="8">
        <v>38</v>
      </c>
      <c r="B230" s="4"/>
      <c r="D230" s="4" t="s">
        <v>34</v>
      </c>
      <c r="E230" s="4"/>
      <c r="F230" s="9">
        <v>43.05</v>
      </c>
      <c r="G230" s="9" t="s">
        <v>135</v>
      </c>
      <c r="H230" s="4" t="s">
        <v>21</v>
      </c>
    </row>
    <row r="231" spans="1:8" ht="12.75">
      <c r="A231" s="8">
        <v>39</v>
      </c>
      <c r="B231" s="4"/>
      <c r="D231" s="4"/>
      <c r="E231" s="4"/>
      <c r="F231" s="9"/>
      <c r="G231" s="9"/>
      <c r="H231" s="4"/>
    </row>
    <row r="232" spans="1:8" ht="12.75">
      <c r="A232" s="8">
        <v>40</v>
      </c>
      <c r="B232" s="4"/>
      <c r="E232" s="4" t="s">
        <v>75</v>
      </c>
      <c r="G232" s="9"/>
      <c r="H232" s="4"/>
    </row>
    <row r="233" spans="1:9" ht="12.75">
      <c r="A233" s="8">
        <v>41</v>
      </c>
      <c r="B233" s="8"/>
      <c r="C233" s="1"/>
      <c r="E233" s="4" t="s">
        <v>146</v>
      </c>
      <c r="G233" s="9"/>
      <c r="H233" s="4"/>
      <c r="I233" s="4" t="s">
        <v>66</v>
      </c>
    </row>
    <row r="234" spans="1:9" ht="12.75">
      <c r="A234" s="8">
        <v>42</v>
      </c>
      <c r="B234" s="8"/>
      <c r="C234" s="1"/>
      <c r="G234" s="9"/>
      <c r="H234" s="4"/>
      <c r="I234" s="4"/>
    </row>
    <row r="235" spans="1:9" ht="12.75">
      <c r="A235" s="8"/>
      <c r="B235" s="8"/>
      <c r="C235" s="1"/>
      <c r="E235" s="4" t="s">
        <v>76</v>
      </c>
      <c r="F235" s="9"/>
      <c r="G235" s="13"/>
      <c r="H235" s="4"/>
      <c r="I235" s="4"/>
    </row>
    <row r="236" spans="1:9" ht="12.75">
      <c r="A236" s="8"/>
      <c r="B236" s="8"/>
      <c r="C236" s="1"/>
      <c r="E236" s="4"/>
      <c r="F236" s="9"/>
      <c r="G236" s="13"/>
      <c r="H236" s="4"/>
      <c r="I236" s="4"/>
    </row>
    <row r="237" spans="1:9" ht="12.75">
      <c r="A237" s="8"/>
      <c r="B237" s="8"/>
      <c r="C237" s="1"/>
      <c r="E237" s="4"/>
      <c r="F237" s="9"/>
      <c r="G237" s="13"/>
      <c r="H237" s="4"/>
      <c r="I237" s="4"/>
    </row>
    <row r="238" spans="1:9" ht="12.75">
      <c r="A238" s="8"/>
      <c r="B238" s="8"/>
      <c r="C238" s="1"/>
      <c r="E238" s="4"/>
      <c r="F238" s="9"/>
      <c r="G238" s="13"/>
      <c r="H238" s="4"/>
      <c r="I238" s="4"/>
    </row>
    <row r="239" spans="1:9" ht="12.75">
      <c r="A239" s="8"/>
      <c r="B239" s="8"/>
      <c r="C239" s="1"/>
      <c r="D239" s="4"/>
      <c r="E239" s="4"/>
      <c r="F239" s="9"/>
      <c r="G239" s="9"/>
      <c r="H239" s="4"/>
      <c r="I239" s="4"/>
    </row>
    <row r="240" spans="1:8" ht="12.75">
      <c r="A240" s="8"/>
      <c r="B240" s="8"/>
      <c r="C240" s="1"/>
      <c r="D240" s="4"/>
      <c r="E240" s="4"/>
      <c r="F240" s="9"/>
      <c r="G240" s="9"/>
      <c r="H240" s="4"/>
    </row>
    <row r="241" spans="1:8" ht="12.75">
      <c r="A241" s="8"/>
      <c r="B241" s="8"/>
      <c r="C241" s="1"/>
      <c r="D241" s="4"/>
      <c r="E241" s="4"/>
      <c r="F241" s="16"/>
      <c r="G241" s="9"/>
      <c r="H241" s="4"/>
    </row>
    <row r="242" spans="1:8" ht="12.75">
      <c r="A242" s="8"/>
      <c r="B242" s="8"/>
      <c r="C242" s="10"/>
      <c r="D242" s="4"/>
      <c r="E242" s="4"/>
      <c r="F242" s="9"/>
      <c r="G242" s="9"/>
      <c r="H242" s="4"/>
    </row>
    <row r="243" spans="1:8" ht="12.75">
      <c r="A243" s="8"/>
      <c r="B243" s="8"/>
      <c r="C243" s="10"/>
      <c r="D243" s="4"/>
      <c r="E243" s="4"/>
      <c r="F243" s="9"/>
      <c r="G243" s="9"/>
      <c r="H243" s="4"/>
    </row>
    <row r="244" spans="1:8" ht="12.75">
      <c r="A244" s="8"/>
      <c r="B244" s="8"/>
      <c r="C244" s="1"/>
      <c r="D244" s="4"/>
      <c r="E244" s="4"/>
      <c r="F244" s="16"/>
      <c r="G244" s="9"/>
      <c r="H244" s="4"/>
    </row>
    <row r="245" spans="1:8" ht="12.75">
      <c r="A245" s="8"/>
      <c r="B245" s="8"/>
      <c r="C245" s="1"/>
      <c r="D245" s="4"/>
      <c r="F245" s="16"/>
      <c r="G245" s="9"/>
      <c r="H245" s="4"/>
    </row>
    <row r="246" spans="1:8" ht="12.75">
      <c r="A246" s="12"/>
      <c r="B246" s="8"/>
      <c r="C246" s="10"/>
      <c r="D246" s="4"/>
      <c r="E246" s="4"/>
      <c r="F246" s="16"/>
      <c r="G246" s="9"/>
      <c r="H246" s="4"/>
    </row>
    <row r="247" spans="1:8" ht="12.75">
      <c r="A247" s="12"/>
      <c r="B247" s="8"/>
      <c r="C247" s="10"/>
      <c r="D247" s="4"/>
      <c r="E247" s="4"/>
      <c r="F247" s="16"/>
      <c r="G247" s="9"/>
      <c r="H247" s="4"/>
    </row>
    <row r="248" spans="1:8" ht="12.75">
      <c r="A248" s="12"/>
      <c r="B248" s="8"/>
      <c r="C248" s="1"/>
      <c r="D248" s="11"/>
      <c r="E248" s="4"/>
      <c r="F248" s="16"/>
      <c r="G248" s="9"/>
      <c r="H248" s="4"/>
    </row>
    <row r="249" spans="1:8" ht="12.75">
      <c r="A249" s="8"/>
      <c r="B249" s="8"/>
      <c r="C249" s="1"/>
      <c r="D249" s="11"/>
      <c r="E249" s="4"/>
      <c r="F249" s="16"/>
      <c r="G249" s="9"/>
      <c r="H249" s="4"/>
    </row>
    <row r="250" spans="1:8" ht="12.75">
      <c r="A250" s="12"/>
      <c r="B250" s="8"/>
      <c r="C250" s="1"/>
      <c r="D250" s="4"/>
      <c r="E250" s="4"/>
      <c r="F250" s="16"/>
      <c r="G250" s="9"/>
      <c r="H250" s="4"/>
    </row>
    <row r="251" spans="1:8" ht="12.75">
      <c r="A251" s="12"/>
      <c r="B251" s="8"/>
      <c r="C251" s="10"/>
      <c r="D251" s="4"/>
      <c r="E251" s="4"/>
      <c r="F251" s="9"/>
      <c r="G251" s="9"/>
      <c r="H251" s="4"/>
    </row>
    <row r="252" spans="1:8" ht="12.75">
      <c r="A252" s="8"/>
      <c r="B252" s="8"/>
      <c r="C252" s="1"/>
      <c r="D252" s="11"/>
      <c r="F252" s="16"/>
      <c r="G252" s="9"/>
      <c r="H252" s="4"/>
    </row>
    <row r="253" spans="1:8" ht="12.75">
      <c r="A253" s="12"/>
      <c r="B253" s="8"/>
      <c r="C253" s="10"/>
      <c r="D253" s="11"/>
      <c r="E253" s="4"/>
      <c r="F253" s="9"/>
      <c r="G253" s="9"/>
      <c r="H253" s="4"/>
    </row>
    <row r="254" spans="1:8" ht="12.75">
      <c r="A254" s="12"/>
      <c r="B254" s="8"/>
      <c r="C254" s="10"/>
      <c r="D254" s="4"/>
      <c r="E254" s="4"/>
      <c r="F254" s="16"/>
      <c r="G254" s="9"/>
      <c r="H254" s="4"/>
    </row>
    <row r="255" spans="1:8" ht="12.75">
      <c r="A255" s="8"/>
      <c r="B255" s="8"/>
      <c r="C255" s="10"/>
      <c r="D255" s="4"/>
      <c r="E255" s="4"/>
      <c r="F255" s="9"/>
      <c r="G255" s="9"/>
      <c r="H255" s="4"/>
    </row>
    <row r="256" spans="1:8" ht="12.75">
      <c r="A256" s="12"/>
      <c r="B256" s="8"/>
      <c r="C256" s="1"/>
      <c r="D256" s="4"/>
      <c r="E256" s="4"/>
      <c r="F256" s="16"/>
      <c r="G256" s="9"/>
      <c r="H256" s="4"/>
    </row>
    <row r="257" spans="1:8" ht="12.75">
      <c r="A257" s="12"/>
      <c r="B257" s="8"/>
      <c r="C257" s="1"/>
      <c r="D257" s="11"/>
      <c r="E257" s="4"/>
      <c r="F257" s="16"/>
      <c r="G257" s="9"/>
      <c r="H257" s="4"/>
    </row>
    <row r="258" spans="1:8" ht="12.75">
      <c r="A258" s="12"/>
      <c r="B258" s="8"/>
      <c r="C258" s="10"/>
      <c r="D258" s="4"/>
      <c r="E258" s="4"/>
      <c r="F258" s="9"/>
      <c r="G258" s="9"/>
      <c r="H258" s="4"/>
    </row>
    <row r="259" spans="1:8" ht="12.75">
      <c r="A259" s="12"/>
      <c r="B259" s="8"/>
      <c r="C259" s="10"/>
      <c r="D259" s="11"/>
      <c r="F259" s="16"/>
      <c r="G259" s="9"/>
      <c r="H259" s="4"/>
    </row>
    <row r="260" spans="1:8" ht="12.75">
      <c r="A260" s="8"/>
      <c r="B260" s="8"/>
      <c r="C260" s="1"/>
      <c r="D260" s="11"/>
      <c r="E260" s="4"/>
      <c r="F260" s="16"/>
      <c r="G260" s="9"/>
      <c r="H260" s="4"/>
    </row>
    <row r="261" spans="1:9" ht="12.75">
      <c r="A261" s="8"/>
      <c r="B261" s="8"/>
      <c r="C261" s="1"/>
      <c r="D261" s="11"/>
      <c r="E261" s="4"/>
      <c r="F261" s="16"/>
      <c r="G261" s="9"/>
      <c r="H261" s="4"/>
      <c r="I261" s="4"/>
    </row>
    <row r="262" spans="1:8" ht="12.75">
      <c r="A262" s="8"/>
      <c r="B262" s="8"/>
      <c r="C262" s="10"/>
      <c r="D262" s="4"/>
      <c r="E262" s="4"/>
      <c r="F262" s="9"/>
      <c r="G262" s="9"/>
      <c r="H262" s="4"/>
    </row>
    <row r="263" spans="1:8" ht="12.75">
      <c r="A263" s="8"/>
      <c r="B263" s="8"/>
      <c r="C263" s="1"/>
      <c r="D263" s="4"/>
      <c r="E263" s="4"/>
      <c r="F263" s="16"/>
      <c r="G263" s="9"/>
      <c r="H263" s="4"/>
    </row>
    <row r="264" spans="1:8" ht="12.75">
      <c r="A264" s="12"/>
      <c r="B264" s="8"/>
      <c r="C264" s="10"/>
      <c r="D264" s="11"/>
      <c r="E264" s="4"/>
      <c r="F264" s="16"/>
      <c r="G264" s="9"/>
      <c r="H264" s="4"/>
    </row>
    <row r="265" spans="1:8" ht="12.75">
      <c r="A265" s="12"/>
      <c r="B265" s="8"/>
      <c r="C265" s="1"/>
      <c r="D265" s="11"/>
      <c r="E265" s="4"/>
      <c r="F265" s="16"/>
      <c r="G265" s="9"/>
      <c r="H265" s="4"/>
    </row>
    <row r="266" spans="1:8" ht="12.75">
      <c r="A266" s="12"/>
      <c r="B266" s="8"/>
      <c r="C266" s="1"/>
      <c r="D266" s="4"/>
      <c r="E266" s="4"/>
      <c r="F266" s="16"/>
      <c r="G266" s="9"/>
      <c r="H266" s="4"/>
    </row>
    <row r="267" spans="1:8" ht="15">
      <c r="A267" s="8"/>
      <c r="B267" s="5"/>
      <c r="C267" s="5"/>
      <c r="D267" s="4"/>
      <c r="E267" s="4"/>
      <c r="F267" s="16"/>
      <c r="G267" s="9"/>
      <c r="H267" s="4"/>
    </row>
    <row r="268" spans="1:8" ht="12.75">
      <c r="A268" s="12"/>
      <c r="B268" s="4"/>
      <c r="D268" s="11"/>
      <c r="E268" s="4"/>
      <c r="F268" s="16"/>
      <c r="G268" s="9"/>
      <c r="H268" s="4"/>
    </row>
    <row r="269" spans="1:6" ht="12.75">
      <c r="A269" s="12"/>
      <c r="B269" s="4"/>
      <c r="D269" s="4"/>
      <c r="E269" s="4"/>
      <c r="F269" s="9"/>
    </row>
    <row r="270" spans="1:6" ht="12.75">
      <c r="A270" s="12"/>
      <c r="B270" s="4"/>
      <c r="D270" s="11"/>
      <c r="E270" s="4"/>
      <c r="F270" s="16"/>
    </row>
    <row r="271" spans="1:6" ht="12.75">
      <c r="A271" s="12"/>
      <c r="B271" s="4"/>
      <c r="D271" s="4"/>
      <c r="E271" s="4"/>
      <c r="F271" s="9"/>
    </row>
    <row r="272" spans="1:6" ht="12.75">
      <c r="A272" s="12"/>
      <c r="B272" s="4"/>
      <c r="D272" s="4"/>
      <c r="E272" s="4"/>
      <c r="F272" s="16"/>
    </row>
    <row r="273" spans="1:4" ht="12.75">
      <c r="A273" s="12"/>
      <c r="B273" s="4"/>
      <c r="D273" s="7"/>
    </row>
    <row r="274" spans="1:5" ht="12.75">
      <c r="A274" s="12"/>
      <c r="B274" s="4"/>
      <c r="E274" s="4"/>
    </row>
    <row r="275" spans="1:5" ht="15">
      <c r="A275" s="5"/>
      <c r="E275" s="4"/>
    </row>
    <row r="277" spans="5:9" ht="12.75">
      <c r="E277" s="4"/>
      <c r="I277" s="4"/>
    </row>
    <row r="278" spans="5:9" ht="12.75">
      <c r="E278" s="4"/>
      <c r="I278" s="4"/>
    </row>
    <row r="279" ht="12.75">
      <c r="E279" s="4"/>
    </row>
    <row r="280" ht="12.75">
      <c r="E280" s="4"/>
    </row>
    <row r="296" ht="12.75">
      <c r="D296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I73" sqref="I73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13.7109375" style="0" customWidth="1"/>
    <col min="4" max="4" width="8.421875" style="0" customWidth="1"/>
    <col min="5" max="5" width="6.8515625" style="0" customWidth="1"/>
    <col min="6" max="6" width="7.28125" style="0" customWidth="1"/>
    <col min="7" max="7" width="8.28125" style="0" customWidth="1"/>
    <col min="8" max="8" width="6.8515625" style="0" customWidth="1"/>
  </cols>
  <sheetData>
    <row r="1" spans="1:7" ht="15">
      <c r="A1" s="5" t="s">
        <v>246</v>
      </c>
      <c r="B1" s="6"/>
      <c r="C1" s="6"/>
      <c r="D1" s="6"/>
      <c r="E1" s="4"/>
      <c r="F1" s="4"/>
      <c r="G1" s="6"/>
    </row>
    <row r="2" spans="1:7" ht="12.75">
      <c r="A2" s="1" t="s">
        <v>4</v>
      </c>
      <c r="B2" s="4"/>
      <c r="C2" s="4"/>
      <c r="D2" s="1" t="s">
        <v>82</v>
      </c>
      <c r="E2" s="4"/>
      <c r="F2" s="4"/>
      <c r="G2" s="4"/>
    </row>
    <row r="3" spans="1:7" ht="12.75">
      <c r="A3" s="1" t="s">
        <v>81</v>
      </c>
      <c r="B3" s="1"/>
      <c r="C3" s="4"/>
      <c r="D3" s="1" t="s">
        <v>83</v>
      </c>
      <c r="E3" s="4"/>
      <c r="F3" s="4"/>
      <c r="G3" s="4"/>
    </row>
    <row r="4" spans="1:7" ht="12.75">
      <c r="A4" s="1" t="s">
        <v>63</v>
      </c>
      <c r="B4" s="4"/>
      <c r="C4" s="4"/>
      <c r="D4" s="1" t="s">
        <v>38</v>
      </c>
      <c r="E4" s="4"/>
      <c r="F4" s="4"/>
      <c r="G4" s="4"/>
    </row>
    <row r="5" ht="12.75">
      <c r="A5" s="1" t="s">
        <v>247</v>
      </c>
    </row>
    <row r="6" spans="1:7" ht="15">
      <c r="A6" s="18" t="s">
        <v>151</v>
      </c>
      <c r="G6" s="4" t="s">
        <v>80</v>
      </c>
    </row>
    <row r="7" spans="1:7" ht="12.75">
      <c r="A7" s="19" t="s">
        <v>0</v>
      </c>
      <c r="B7" s="1" t="s">
        <v>5</v>
      </c>
      <c r="C7" s="1" t="s">
        <v>77</v>
      </c>
      <c r="D7" s="1" t="s">
        <v>1</v>
      </c>
      <c r="E7" s="1" t="s">
        <v>78</v>
      </c>
      <c r="F7" s="1" t="s">
        <v>2</v>
      </c>
      <c r="G7" s="1" t="s">
        <v>79</v>
      </c>
    </row>
    <row r="8" spans="1:7" ht="12.75">
      <c r="A8" s="8">
        <v>1</v>
      </c>
      <c r="B8" s="39">
        <v>201</v>
      </c>
      <c r="C8" s="35" t="s">
        <v>28</v>
      </c>
      <c r="D8" s="35" t="s">
        <v>34</v>
      </c>
      <c r="E8" s="38" t="s">
        <v>220</v>
      </c>
      <c r="F8" s="39"/>
      <c r="G8" s="35" t="s">
        <v>232</v>
      </c>
    </row>
    <row r="9" spans="1:7" ht="12.75">
      <c r="A9" s="8">
        <v>2</v>
      </c>
      <c r="B9" s="39">
        <v>24</v>
      </c>
      <c r="C9" s="35" t="s">
        <v>8</v>
      </c>
      <c r="D9" s="35" t="s">
        <v>116</v>
      </c>
      <c r="E9" s="38" t="s">
        <v>221</v>
      </c>
      <c r="F9" s="38">
        <f>E9-47.59</f>
        <v>2.9299999999999997</v>
      </c>
      <c r="G9" s="35" t="s">
        <v>232</v>
      </c>
    </row>
    <row r="10" spans="1:7" ht="12.75">
      <c r="A10" s="8">
        <v>3</v>
      </c>
      <c r="B10" s="39">
        <v>27</v>
      </c>
      <c r="C10" s="35" t="s">
        <v>117</v>
      </c>
      <c r="D10" s="35" t="s">
        <v>118</v>
      </c>
      <c r="E10" s="38" t="s">
        <v>222</v>
      </c>
      <c r="F10" s="38">
        <f>E10-47.59</f>
        <v>3.5999999999999943</v>
      </c>
      <c r="G10" s="35" t="s">
        <v>232</v>
      </c>
    </row>
    <row r="11" spans="1:11" ht="12.75">
      <c r="A11" s="8">
        <v>4</v>
      </c>
      <c r="B11" s="21">
        <v>67</v>
      </c>
      <c r="C11" s="34" t="s">
        <v>39</v>
      </c>
      <c r="D11" s="20" t="s">
        <v>40</v>
      </c>
      <c r="E11" s="25" t="s">
        <v>197</v>
      </c>
      <c r="F11" s="24"/>
      <c r="G11" s="21">
        <v>17</v>
      </c>
      <c r="H11" s="20" t="s">
        <v>84</v>
      </c>
      <c r="I11" t="s">
        <v>216</v>
      </c>
      <c r="K11" s="7"/>
    </row>
    <row r="12" spans="1:11" ht="12.75">
      <c r="A12" s="8">
        <v>5</v>
      </c>
      <c r="B12" s="21">
        <v>66</v>
      </c>
      <c r="C12" s="34" t="s">
        <v>39</v>
      </c>
      <c r="D12" s="20" t="s">
        <v>29</v>
      </c>
      <c r="E12" s="25" t="s">
        <v>198</v>
      </c>
      <c r="F12" s="25">
        <f>E12-51.85</f>
        <v>0.46999999999999886</v>
      </c>
      <c r="G12" s="21">
        <v>16</v>
      </c>
      <c r="H12" s="20" t="s">
        <v>84</v>
      </c>
      <c r="K12" s="7"/>
    </row>
    <row r="13" spans="1:11" ht="12.75">
      <c r="A13" s="8">
        <v>6</v>
      </c>
      <c r="B13" s="43">
        <v>22</v>
      </c>
      <c r="C13" s="35" t="s">
        <v>41</v>
      </c>
      <c r="D13" s="36" t="s">
        <v>69</v>
      </c>
      <c r="E13" s="37" t="s">
        <v>108</v>
      </c>
      <c r="F13" s="37">
        <f>E13-47.59</f>
        <v>6.829999999999998</v>
      </c>
      <c r="G13" s="36" t="s">
        <v>232</v>
      </c>
      <c r="K13" s="7"/>
    </row>
    <row r="14" spans="1:11" ht="12.75">
      <c r="A14" s="8">
        <v>7</v>
      </c>
      <c r="B14" s="43">
        <v>33</v>
      </c>
      <c r="C14" s="35" t="s">
        <v>205</v>
      </c>
      <c r="D14" s="36" t="s">
        <v>228</v>
      </c>
      <c r="E14" s="37" t="s">
        <v>229</v>
      </c>
      <c r="F14" s="37">
        <f>E14-47.59</f>
        <v>6.859999999999999</v>
      </c>
      <c r="G14" s="36" t="s">
        <v>235</v>
      </c>
      <c r="K14" s="7"/>
    </row>
    <row r="15" spans="1:11" ht="12.75">
      <c r="A15" s="8">
        <v>8</v>
      </c>
      <c r="B15" s="21">
        <v>65</v>
      </c>
      <c r="C15" s="34" t="s">
        <v>88</v>
      </c>
      <c r="D15" s="20" t="s">
        <v>48</v>
      </c>
      <c r="E15" s="25" t="s">
        <v>199</v>
      </c>
      <c r="F15" s="25">
        <f aca="true" t="shared" si="0" ref="F15:F89">E15-51.85</f>
        <v>3.6700000000000017</v>
      </c>
      <c r="G15" s="21">
        <v>14</v>
      </c>
      <c r="H15" s="20" t="s">
        <v>84</v>
      </c>
      <c r="K15" s="7"/>
    </row>
    <row r="16" spans="1:11" ht="12.75">
      <c r="A16" s="12">
        <v>9</v>
      </c>
      <c r="B16" s="39">
        <v>40</v>
      </c>
      <c r="C16" s="22" t="s">
        <v>71</v>
      </c>
      <c r="D16" s="20" t="s">
        <v>31</v>
      </c>
      <c r="E16" s="25" t="s">
        <v>230</v>
      </c>
      <c r="F16" s="26">
        <f>E16-47.59</f>
        <v>8.919999999999995</v>
      </c>
      <c r="G16" s="20" t="s">
        <v>235</v>
      </c>
      <c r="K16" s="7"/>
    </row>
    <row r="17" spans="1:11" ht="12.75">
      <c r="A17" s="12">
        <v>10</v>
      </c>
      <c r="B17" s="21">
        <v>60</v>
      </c>
      <c r="C17" s="34" t="s">
        <v>43</v>
      </c>
      <c r="D17" s="20" t="s">
        <v>44</v>
      </c>
      <c r="E17" s="25" t="s">
        <v>200</v>
      </c>
      <c r="F17" s="25">
        <f t="shared" si="0"/>
        <v>6.689999999999998</v>
      </c>
      <c r="G17" s="21">
        <v>14</v>
      </c>
      <c r="H17" s="20" t="s">
        <v>84</v>
      </c>
      <c r="I17" t="s">
        <v>217</v>
      </c>
      <c r="K17" s="7"/>
    </row>
    <row r="18" spans="1:11" ht="12.75">
      <c r="A18" s="12">
        <v>11</v>
      </c>
      <c r="B18" s="39">
        <v>17</v>
      </c>
      <c r="C18" s="40" t="s">
        <v>50</v>
      </c>
      <c r="D18" s="35" t="s">
        <v>68</v>
      </c>
      <c r="E18" s="38" t="s">
        <v>223</v>
      </c>
      <c r="F18" s="38">
        <f>E18-47.59</f>
        <v>12.239999999999995</v>
      </c>
      <c r="G18" s="35" t="s">
        <v>232</v>
      </c>
      <c r="K18" s="7"/>
    </row>
    <row r="19" spans="1:11" ht="12.75">
      <c r="A19" s="12">
        <v>12</v>
      </c>
      <c r="B19" s="39">
        <v>15</v>
      </c>
      <c r="C19" s="40" t="s">
        <v>39</v>
      </c>
      <c r="D19" s="35" t="s">
        <v>23</v>
      </c>
      <c r="E19" s="38">
        <v>60.84</v>
      </c>
      <c r="F19" s="38">
        <f>E19-47.59</f>
        <v>13.25</v>
      </c>
      <c r="G19" s="35" t="s">
        <v>232</v>
      </c>
      <c r="K19" s="7"/>
    </row>
    <row r="20" spans="1:11" ht="12.75">
      <c r="A20" s="12">
        <v>13</v>
      </c>
      <c r="B20" s="21">
        <v>68</v>
      </c>
      <c r="C20" s="34" t="s">
        <v>41</v>
      </c>
      <c r="D20" s="20" t="s">
        <v>23</v>
      </c>
      <c r="E20" s="25">
        <v>61</v>
      </c>
      <c r="F20" s="25">
        <f t="shared" si="0"/>
        <v>9.149999999999999</v>
      </c>
      <c r="G20" s="21">
        <v>16</v>
      </c>
      <c r="H20" s="20" t="s">
        <v>84</v>
      </c>
      <c r="K20" s="7"/>
    </row>
    <row r="21" spans="1:11" ht="12.75">
      <c r="A21" s="12">
        <v>14</v>
      </c>
      <c r="B21" s="21">
        <v>58</v>
      </c>
      <c r="C21" s="34" t="s">
        <v>185</v>
      </c>
      <c r="D21" s="20" t="s">
        <v>191</v>
      </c>
      <c r="E21" s="25">
        <v>61.31</v>
      </c>
      <c r="F21" s="25">
        <f t="shared" si="0"/>
        <v>9.46</v>
      </c>
      <c r="G21" s="21">
        <v>15</v>
      </c>
      <c r="H21" s="20" t="s">
        <v>192</v>
      </c>
      <c r="I21" t="s">
        <v>248</v>
      </c>
      <c r="K21" s="7"/>
    </row>
    <row r="22" spans="1:11" ht="12.75">
      <c r="A22" s="12">
        <v>15</v>
      </c>
      <c r="B22" s="21">
        <v>26</v>
      </c>
      <c r="C22" s="34" t="s">
        <v>45</v>
      </c>
      <c r="D22" s="20" t="s">
        <v>46</v>
      </c>
      <c r="E22" s="25">
        <v>61.43</v>
      </c>
      <c r="F22" s="25">
        <f t="shared" si="0"/>
        <v>9.579999999999998</v>
      </c>
      <c r="G22" s="21">
        <v>12</v>
      </c>
      <c r="H22" s="20" t="s">
        <v>23</v>
      </c>
      <c r="I22" t="s">
        <v>248</v>
      </c>
      <c r="K22" s="7"/>
    </row>
    <row r="23" spans="1:11" ht="12.75">
      <c r="A23" s="12">
        <v>16</v>
      </c>
      <c r="B23" s="21">
        <v>61</v>
      </c>
      <c r="C23" s="34" t="s">
        <v>8</v>
      </c>
      <c r="D23" s="20" t="s">
        <v>42</v>
      </c>
      <c r="E23" s="25">
        <v>63.37</v>
      </c>
      <c r="F23" s="25">
        <f t="shared" si="0"/>
        <v>11.519999999999996</v>
      </c>
      <c r="G23" s="21">
        <v>12</v>
      </c>
      <c r="H23" s="20" t="s">
        <v>84</v>
      </c>
      <c r="K23" s="7"/>
    </row>
    <row r="24" spans="1:11" ht="12.75">
      <c r="A24" s="8">
        <v>17</v>
      </c>
      <c r="B24" s="39">
        <v>34</v>
      </c>
      <c r="C24" s="35" t="s">
        <v>131</v>
      </c>
      <c r="D24" s="35" t="s">
        <v>132</v>
      </c>
      <c r="E24" s="38">
        <v>64.74</v>
      </c>
      <c r="F24" s="38">
        <f aca="true" t="shared" si="1" ref="F24:F30">E24-47.59</f>
        <v>17.14999999999999</v>
      </c>
      <c r="G24" s="35" t="s">
        <v>235</v>
      </c>
      <c r="K24" s="7"/>
    </row>
    <row r="25" spans="1:11" ht="12.75">
      <c r="A25" s="8">
        <v>18</v>
      </c>
      <c r="B25" s="39">
        <v>3</v>
      </c>
      <c r="C25" s="35" t="s">
        <v>28</v>
      </c>
      <c r="D25" s="35" t="s">
        <v>125</v>
      </c>
      <c r="E25" s="38">
        <v>65.2</v>
      </c>
      <c r="F25" s="38">
        <f t="shared" si="1"/>
        <v>17.61</v>
      </c>
      <c r="G25" s="35" t="s">
        <v>234</v>
      </c>
      <c r="K25" s="7"/>
    </row>
    <row r="26" spans="1:11" ht="12.75">
      <c r="A26" s="12">
        <v>19</v>
      </c>
      <c r="B26" s="39">
        <v>14</v>
      </c>
      <c r="C26" s="35" t="s">
        <v>8</v>
      </c>
      <c r="D26" s="35" t="s">
        <v>224</v>
      </c>
      <c r="E26" s="38">
        <v>65.48</v>
      </c>
      <c r="F26" s="38">
        <f t="shared" si="1"/>
        <v>17.89</v>
      </c>
      <c r="G26" s="35" t="s">
        <v>232</v>
      </c>
      <c r="K26" s="7"/>
    </row>
    <row r="27" spans="1:11" ht="12.75">
      <c r="A27" s="12">
        <v>20</v>
      </c>
      <c r="B27" s="39">
        <v>7</v>
      </c>
      <c r="C27" s="41" t="s">
        <v>39</v>
      </c>
      <c r="D27" s="35" t="s">
        <v>64</v>
      </c>
      <c r="E27" s="38">
        <v>65.85</v>
      </c>
      <c r="F27" s="38">
        <f t="shared" si="1"/>
        <v>18.25999999999999</v>
      </c>
      <c r="G27" s="35" t="s">
        <v>12</v>
      </c>
      <c r="K27" s="7"/>
    </row>
    <row r="28" spans="1:11" ht="12.75">
      <c r="A28" s="12">
        <v>21</v>
      </c>
      <c r="B28" s="39">
        <v>10</v>
      </c>
      <c r="C28" s="35" t="s">
        <v>61</v>
      </c>
      <c r="D28" s="35" t="s">
        <v>3</v>
      </c>
      <c r="E28" s="38">
        <v>66.55</v>
      </c>
      <c r="F28" s="38">
        <f t="shared" si="1"/>
        <v>18.959999999999994</v>
      </c>
      <c r="G28" s="35" t="s">
        <v>232</v>
      </c>
      <c r="K28" s="7"/>
    </row>
    <row r="29" spans="1:11" ht="12.75">
      <c r="A29" s="12">
        <v>22</v>
      </c>
      <c r="B29" s="39">
        <v>36</v>
      </c>
      <c r="C29" s="35" t="s">
        <v>47</v>
      </c>
      <c r="D29" s="35" t="s">
        <v>74</v>
      </c>
      <c r="E29" s="38">
        <v>66.9</v>
      </c>
      <c r="F29" s="38">
        <f t="shared" si="1"/>
        <v>19.310000000000002</v>
      </c>
      <c r="G29" s="35" t="s">
        <v>235</v>
      </c>
      <c r="K29" s="7"/>
    </row>
    <row r="30" spans="1:11" ht="12.75">
      <c r="A30" s="12">
        <v>23</v>
      </c>
      <c r="B30" s="39">
        <v>32</v>
      </c>
      <c r="C30" s="41" t="s">
        <v>50</v>
      </c>
      <c r="D30" s="35" t="s">
        <v>105</v>
      </c>
      <c r="E30" s="38">
        <v>67.12</v>
      </c>
      <c r="F30" s="38">
        <f t="shared" si="1"/>
        <v>19.53</v>
      </c>
      <c r="G30" s="42" t="s">
        <v>15</v>
      </c>
      <c r="K30" s="7"/>
    </row>
    <row r="31" spans="1:11" ht="12.75">
      <c r="A31" s="12">
        <v>24</v>
      </c>
      <c r="B31" s="21">
        <v>63</v>
      </c>
      <c r="C31" s="34" t="s">
        <v>85</v>
      </c>
      <c r="D31" s="20" t="s">
        <v>86</v>
      </c>
      <c r="E31" s="25">
        <v>67.28</v>
      </c>
      <c r="F31" s="25">
        <f t="shared" si="0"/>
        <v>15.43</v>
      </c>
      <c r="G31" s="21">
        <v>12</v>
      </c>
      <c r="H31" s="20" t="s">
        <v>84</v>
      </c>
      <c r="K31" s="7"/>
    </row>
    <row r="32" spans="1:11" ht="12.75">
      <c r="A32" s="12">
        <v>25</v>
      </c>
      <c r="B32" s="21">
        <v>69</v>
      </c>
      <c r="C32" s="34" t="s">
        <v>50</v>
      </c>
      <c r="D32" s="20" t="s">
        <v>46</v>
      </c>
      <c r="E32" s="25">
        <v>67.4</v>
      </c>
      <c r="F32" s="25">
        <f t="shared" si="0"/>
        <v>15.550000000000004</v>
      </c>
      <c r="G32" s="21">
        <v>12</v>
      </c>
      <c r="H32" s="20" t="s">
        <v>84</v>
      </c>
      <c r="K32" s="7"/>
    </row>
    <row r="33" spans="1:11" ht="12.75">
      <c r="A33" s="8">
        <v>26</v>
      </c>
      <c r="B33" s="21">
        <v>31</v>
      </c>
      <c r="C33" s="34" t="s">
        <v>50</v>
      </c>
      <c r="D33" s="20" t="s">
        <v>179</v>
      </c>
      <c r="E33" s="25">
        <v>67.53</v>
      </c>
      <c r="F33" s="25">
        <f t="shared" si="0"/>
        <v>15.68</v>
      </c>
      <c r="G33" s="21">
        <v>10</v>
      </c>
      <c r="H33" s="20" t="s">
        <v>23</v>
      </c>
      <c r="K33" s="7"/>
    </row>
    <row r="34" spans="1:11" ht="12.75">
      <c r="A34" s="8">
        <v>27</v>
      </c>
      <c r="B34" s="21">
        <v>57</v>
      </c>
      <c r="C34" s="34" t="s">
        <v>185</v>
      </c>
      <c r="D34" s="20" t="s">
        <v>193</v>
      </c>
      <c r="E34" s="25">
        <v>67.54</v>
      </c>
      <c r="F34" s="25">
        <f t="shared" si="0"/>
        <v>15.690000000000005</v>
      </c>
      <c r="G34" s="21">
        <v>13</v>
      </c>
      <c r="H34" s="20" t="s">
        <v>192</v>
      </c>
      <c r="I34" s="4" t="s">
        <v>213</v>
      </c>
      <c r="K34" s="7"/>
    </row>
    <row r="35" spans="1:11" ht="12.75">
      <c r="A35" s="12">
        <v>28</v>
      </c>
      <c r="B35" s="39">
        <v>11</v>
      </c>
      <c r="C35" s="35" t="s">
        <v>45</v>
      </c>
      <c r="D35" s="35" t="s">
        <v>14</v>
      </c>
      <c r="E35" s="38">
        <v>67.61</v>
      </c>
      <c r="F35" s="38">
        <f>E35-47.59</f>
        <v>20.019999999999996</v>
      </c>
      <c r="G35" s="35" t="s">
        <v>232</v>
      </c>
      <c r="K35" s="7"/>
    </row>
    <row r="36" spans="1:11" ht="12.75">
      <c r="A36" s="12">
        <v>29</v>
      </c>
      <c r="B36" s="39">
        <v>8</v>
      </c>
      <c r="C36" s="41" t="s">
        <v>43</v>
      </c>
      <c r="D36" s="35" t="s">
        <v>7</v>
      </c>
      <c r="E36" s="38">
        <v>68.02</v>
      </c>
      <c r="F36" s="38">
        <f>E36-47.59</f>
        <v>20.429999999999993</v>
      </c>
      <c r="G36" s="35" t="s">
        <v>12</v>
      </c>
      <c r="I36" s="4" t="s">
        <v>241</v>
      </c>
      <c r="K36" s="7"/>
    </row>
    <row r="37" spans="1:11" ht="12.75">
      <c r="A37" s="12">
        <v>30</v>
      </c>
      <c r="B37" s="39">
        <v>26</v>
      </c>
      <c r="C37" s="35" t="s">
        <v>55</v>
      </c>
      <c r="D37" s="35" t="s">
        <v>32</v>
      </c>
      <c r="E37" s="38">
        <v>68.6</v>
      </c>
      <c r="F37" s="38">
        <f>E37-47.59</f>
        <v>21.00999999999999</v>
      </c>
      <c r="G37" s="35" t="s">
        <v>232</v>
      </c>
      <c r="K37" s="7"/>
    </row>
    <row r="38" spans="1:11" ht="12.75">
      <c r="A38" s="12">
        <v>31</v>
      </c>
      <c r="B38" s="21">
        <v>53</v>
      </c>
      <c r="C38" s="34" t="s">
        <v>131</v>
      </c>
      <c r="D38" s="20" t="s">
        <v>106</v>
      </c>
      <c r="E38" s="25">
        <v>68.61</v>
      </c>
      <c r="F38" s="25">
        <f t="shared" si="0"/>
        <v>16.759999999999998</v>
      </c>
      <c r="G38" s="21">
        <v>10</v>
      </c>
      <c r="H38" s="20" t="s">
        <v>187</v>
      </c>
      <c r="I38" t="s">
        <v>248</v>
      </c>
      <c r="K38" s="7"/>
    </row>
    <row r="39" spans="1:11" ht="12.75">
      <c r="A39" s="8">
        <v>32</v>
      </c>
      <c r="B39" s="39">
        <v>21</v>
      </c>
      <c r="C39" s="35" t="s">
        <v>225</v>
      </c>
      <c r="D39" s="35" t="s">
        <v>65</v>
      </c>
      <c r="E39" s="38">
        <v>69.03</v>
      </c>
      <c r="F39" s="38">
        <f>E39-47.59</f>
        <v>21.439999999999998</v>
      </c>
      <c r="G39" s="35" t="s">
        <v>232</v>
      </c>
      <c r="H39" s="20"/>
      <c r="K39" s="7"/>
    </row>
    <row r="40" spans="1:11" ht="12.75">
      <c r="A40" s="8">
        <v>33</v>
      </c>
      <c r="B40" s="39">
        <v>23</v>
      </c>
      <c r="C40" s="35" t="s">
        <v>172</v>
      </c>
      <c r="D40" s="35" t="s">
        <v>122</v>
      </c>
      <c r="E40" s="38">
        <v>69.05</v>
      </c>
      <c r="F40" s="38">
        <f>E40-47.59</f>
        <v>21.459999999999994</v>
      </c>
      <c r="G40" s="35" t="s">
        <v>232</v>
      </c>
      <c r="H40" s="20"/>
      <c r="K40" s="7"/>
    </row>
    <row r="41" spans="1:11" ht="12.75">
      <c r="A41" s="12">
        <v>34</v>
      </c>
      <c r="B41" s="39">
        <v>31</v>
      </c>
      <c r="C41" s="41" t="s">
        <v>189</v>
      </c>
      <c r="D41" s="35" t="s">
        <v>226</v>
      </c>
      <c r="E41" s="38">
        <v>69.37</v>
      </c>
      <c r="F41" s="38">
        <f>E41-47.59</f>
        <v>21.78</v>
      </c>
      <c r="G41" s="42" t="s">
        <v>15</v>
      </c>
      <c r="H41" s="20"/>
      <c r="K41" s="7"/>
    </row>
    <row r="42" spans="1:11" ht="12.75">
      <c r="A42" s="12">
        <v>35</v>
      </c>
      <c r="B42" s="39">
        <v>18</v>
      </c>
      <c r="C42" s="35" t="s">
        <v>43</v>
      </c>
      <c r="D42" s="35" t="s">
        <v>68</v>
      </c>
      <c r="E42" s="38">
        <v>69.56</v>
      </c>
      <c r="F42" s="38">
        <f>E42-47.59</f>
        <v>21.97</v>
      </c>
      <c r="G42" s="35" t="s">
        <v>232</v>
      </c>
      <c r="H42" s="20"/>
      <c r="K42" s="7"/>
    </row>
    <row r="43" spans="1:11" ht="12.75">
      <c r="A43" s="12">
        <v>36</v>
      </c>
      <c r="B43" s="21">
        <v>64</v>
      </c>
      <c r="C43" s="34" t="s">
        <v>189</v>
      </c>
      <c r="D43" s="20" t="s">
        <v>201</v>
      </c>
      <c r="E43" s="25">
        <v>69.87</v>
      </c>
      <c r="F43" s="25">
        <f t="shared" si="0"/>
        <v>18.020000000000003</v>
      </c>
      <c r="G43" s="21">
        <v>11</v>
      </c>
      <c r="H43" s="20" t="s">
        <v>84</v>
      </c>
      <c r="I43" s="4" t="s">
        <v>213</v>
      </c>
      <c r="K43" s="7"/>
    </row>
    <row r="44" spans="1:11" ht="12.75">
      <c r="A44" s="12">
        <v>37</v>
      </c>
      <c r="B44" s="21">
        <v>27</v>
      </c>
      <c r="C44" s="34" t="s">
        <v>70</v>
      </c>
      <c r="D44" s="20" t="s">
        <v>112</v>
      </c>
      <c r="E44" s="25">
        <v>70.62</v>
      </c>
      <c r="F44" s="25">
        <f t="shared" si="0"/>
        <v>18.770000000000003</v>
      </c>
      <c r="G44" s="21">
        <v>8</v>
      </c>
      <c r="H44" s="20" t="s">
        <v>23</v>
      </c>
      <c r="K44" s="7"/>
    </row>
    <row r="45" spans="1:11" ht="12.75">
      <c r="A45" s="12">
        <v>38</v>
      </c>
      <c r="B45" s="21">
        <v>41</v>
      </c>
      <c r="C45" s="34" t="s">
        <v>51</v>
      </c>
      <c r="D45" s="20" t="s">
        <v>52</v>
      </c>
      <c r="E45" s="25">
        <v>70.91</v>
      </c>
      <c r="F45" s="25">
        <f t="shared" si="0"/>
        <v>19.059999999999995</v>
      </c>
      <c r="G45" s="21">
        <v>16</v>
      </c>
      <c r="H45" s="20" t="s">
        <v>18</v>
      </c>
      <c r="I45" t="s">
        <v>248</v>
      </c>
      <c r="K45" s="7"/>
    </row>
    <row r="46" spans="1:11" ht="12.75">
      <c r="A46" s="12">
        <v>39</v>
      </c>
      <c r="B46" s="21">
        <v>30</v>
      </c>
      <c r="C46" s="34" t="s">
        <v>50</v>
      </c>
      <c r="D46" s="20" t="s">
        <v>106</v>
      </c>
      <c r="E46" s="25">
        <v>71.52</v>
      </c>
      <c r="F46" s="25">
        <f t="shared" si="0"/>
        <v>19.669999999999995</v>
      </c>
      <c r="G46" s="21">
        <v>10</v>
      </c>
      <c r="H46" s="20" t="s">
        <v>23</v>
      </c>
      <c r="K46" s="7"/>
    </row>
    <row r="47" spans="1:11" ht="12.75">
      <c r="A47" s="12">
        <v>40</v>
      </c>
      <c r="B47" s="21">
        <v>18</v>
      </c>
      <c r="C47" s="34" t="s">
        <v>28</v>
      </c>
      <c r="D47" s="20" t="s">
        <v>111</v>
      </c>
      <c r="E47" s="25">
        <v>71.92</v>
      </c>
      <c r="F47" s="25">
        <f t="shared" si="0"/>
        <v>20.07</v>
      </c>
      <c r="G47" s="21">
        <v>8</v>
      </c>
      <c r="H47" s="20" t="s">
        <v>27</v>
      </c>
      <c r="I47" t="s">
        <v>248</v>
      </c>
      <c r="K47" s="7"/>
    </row>
    <row r="48" spans="1:11" ht="12.75">
      <c r="A48" s="12">
        <v>41</v>
      </c>
      <c r="B48" s="21">
        <v>19</v>
      </c>
      <c r="C48" s="34" t="s">
        <v>176</v>
      </c>
      <c r="D48" s="20" t="s">
        <v>97</v>
      </c>
      <c r="E48" s="25">
        <v>71.98</v>
      </c>
      <c r="F48" s="25">
        <f t="shared" si="0"/>
        <v>20.130000000000003</v>
      </c>
      <c r="G48" s="21">
        <v>9</v>
      </c>
      <c r="H48" s="20" t="s">
        <v>27</v>
      </c>
      <c r="K48" s="7"/>
    </row>
    <row r="49" spans="1:11" ht="12.75">
      <c r="A49" s="12">
        <v>42</v>
      </c>
      <c r="B49" s="21">
        <v>37</v>
      </c>
      <c r="C49" s="34" t="s">
        <v>181</v>
      </c>
      <c r="D49" s="20" t="s">
        <v>182</v>
      </c>
      <c r="E49" s="25">
        <v>73.18</v>
      </c>
      <c r="F49" s="25">
        <f t="shared" si="0"/>
        <v>21.330000000000005</v>
      </c>
      <c r="G49" s="21">
        <v>10</v>
      </c>
      <c r="H49" s="20" t="s">
        <v>183</v>
      </c>
      <c r="I49" t="s">
        <v>248</v>
      </c>
      <c r="K49" s="7"/>
    </row>
    <row r="50" spans="1:11" ht="12.75">
      <c r="A50" s="8">
        <v>43</v>
      </c>
      <c r="B50" s="21">
        <v>16</v>
      </c>
      <c r="C50" s="34" t="s">
        <v>85</v>
      </c>
      <c r="D50" s="20" t="s">
        <v>168</v>
      </c>
      <c r="E50" s="25">
        <v>73.42</v>
      </c>
      <c r="F50" s="25">
        <f t="shared" si="0"/>
        <v>21.57</v>
      </c>
      <c r="G50" s="21">
        <v>10</v>
      </c>
      <c r="H50" s="20" t="s">
        <v>27</v>
      </c>
      <c r="K50" s="7"/>
    </row>
    <row r="51" spans="1:11" ht="12.75">
      <c r="A51" s="8">
        <v>44</v>
      </c>
      <c r="B51" s="39">
        <v>29</v>
      </c>
      <c r="C51" s="41" t="s">
        <v>28</v>
      </c>
      <c r="D51" s="35" t="s">
        <v>25</v>
      </c>
      <c r="E51" s="38">
        <v>73.52</v>
      </c>
      <c r="F51" s="38">
        <f>E51-47.59</f>
        <v>25.929999999999993</v>
      </c>
      <c r="G51" s="42" t="s">
        <v>15</v>
      </c>
      <c r="H51" s="20"/>
      <c r="K51" s="7"/>
    </row>
    <row r="52" spans="1:11" ht="12.75">
      <c r="A52" s="8">
        <v>45</v>
      </c>
      <c r="B52" s="21">
        <v>54</v>
      </c>
      <c r="C52" s="34" t="s">
        <v>43</v>
      </c>
      <c r="D52" s="20" t="s">
        <v>27</v>
      </c>
      <c r="E52" s="25">
        <v>73.72</v>
      </c>
      <c r="F52" s="25">
        <f t="shared" si="0"/>
        <v>21.869999999999997</v>
      </c>
      <c r="G52" s="21">
        <v>12</v>
      </c>
      <c r="H52" s="20" t="s">
        <v>192</v>
      </c>
      <c r="K52" s="7"/>
    </row>
    <row r="53" spans="1:11" ht="12.75">
      <c r="A53" s="8">
        <v>46</v>
      </c>
      <c r="B53" s="21">
        <v>46</v>
      </c>
      <c r="C53" s="34" t="s">
        <v>8</v>
      </c>
      <c r="D53" s="20" t="s">
        <v>188</v>
      </c>
      <c r="E53" s="25">
        <v>74.02</v>
      </c>
      <c r="F53" s="25">
        <f t="shared" si="0"/>
        <v>22.169999999999995</v>
      </c>
      <c r="G53" s="21">
        <v>11</v>
      </c>
      <c r="H53" s="20" t="s">
        <v>187</v>
      </c>
      <c r="K53" s="7"/>
    </row>
    <row r="54" spans="1:11" ht="12.75">
      <c r="A54" s="8">
        <v>47</v>
      </c>
      <c r="B54" s="21">
        <v>59</v>
      </c>
      <c r="C54" s="34" t="s">
        <v>194</v>
      </c>
      <c r="D54" s="20" t="s">
        <v>27</v>
      </c>
      <c r="E54" s="25">
        <v>75.68</v>
      </c>
      <c r="F54" s="25">
        <f t="shared" si="0"/>
        <v>23.830000000000005</v>
      </c>
      <c r="G54" s="21">
        <v>11</v>
      </c>
      <c r="H54" s="20" t="s">
        <v>192</v>
      </c>
      <c r="K54" s="7"/>
    </row>
    <row r="55" spans="1:11" ht="12.75">
      <c r="A55" s="8">
        <v>48</v>
      </c>
      <c r="B55" s="21">
        <v>49</v>
      </c>
      <c r="C55" s="34" t="s">
        <v>61</v>
      </c>
      <c r="D55" s="20" t="s">
        <v>62</v>
      </c>
      <c r="E55" s="25">
        <v>76.57</v>
      </c>
      <c r="F55" s="25">
        <f t="shared" si="0"/>
        <v>24.71999999999999</v>
      </c>
      <c r="G55" s="21">
        <v>12</v>
      </c>
      <c r="H55" s="20" t="s">
        <v>187</v>
      </c>
      <c r="I55" s="4" t="s">
        <v>213</v>
      </c>
      <c r="K55" s="7"/>
    </row>
    <row r="56" spans="1:11" ht="12.75">
      <c r="A56" s="8">
        <v>49</v>
      </c>
      <c r="B56" s="21">
        <v>29</v>
      </c>
      <c r="C56" s="34" t="s">
        <v>92</v>
      </c>
      <c r="D56" s="20" t="s">
        <v>180</v>
      </c>
      <c r="E56" s="25">
        <v>76.91</v>
      </c>
      <c r="F56" s="25">
        <f t="shared" si="0"/>
        <v>25.059999999999995</v>
      </c>
      <c r="G56" s="23" t="s">
        <v>203</v>
      </c>
      <c r="H56" s="20" t="s">
        <v>23</v>
      </c>
      <c r="I56" s="4" t="s">
        <v>57</v>
      </c>
      <c r="K56" s="7"/>
    </row>
    <row r="57" spans="1:11" ht="12.75">
      <c r="A57" s="8">
        <v>50</v>
      </c>
      <c r="B57" s="21">
        <v>34</v>
      </c>
      <c r="C57" s="34" t="s">
        <v>184</v>
      </c>
      <c r="D57" s="20" t="s">
        <v>18</v>
      </c>
      <c r="E57" s="25">
        <v>77.62</v>
      </c>
      <c r="F57" s="25">
        <f t="shared" si="0"/>
        <v>25.770000000000003</v>
      </c>
      <c r="G57" s="21">
        <v>12</v>
      </c>
      <c r="H57" s="20" t="s">
        <v>183</v>
      </c>
      <c r="K57" s="7"/>
    </row>
    <row r="58" spans="1:11" ht="12.75">
      <c r="A58" s="8">
        <v>51</v>
      </c>
      <c r="B58" s="21">
        <v>33</v>
      </c>
      <c r="C58" s="34" t="s">
        <v>43</v>
      </c>
      <c r="D58" s="20" t="s">
        <v>96</v>
      </c>
      <c r="E58" s="25">
        <v>77.7</v>
      </c>
      <c r="F58" s="25">
        <f t="shared" si="0"/>
        <v>25.85</v>
      </c>
      <c r="G58" s="21">
        <v>10</v>
      </c>
      <c r="H58" s="20" t="s">
        <v>183</v>
      </c>
      <c r="I58" s="4" t="s">
        <v>213</v>
      </c>
      <c r="K58" s="7"/>
    </row>
    <row r="59" spans="1:11" ht="12.75">
      <c r="A59" s="8">
        <v>52</v>
      </c>
      <c r="B59" s="39">
        <v>39</v>
      </c>
      <c r="C59" s="35" t="s">
        <v>165</v>
      </c>
      <c r="D59" s="35" t="s">
        <v>231</v>
      </c>
      <c r="E59" s="38">
        <v>77.86</v>
      </c>
      <c r="F59" s="38">
        <f>E59-47.59</f>
        <v>30.269999999999996</v>
      </c>
      <c r="G59" s="35" t="s">
        <v>235</v>
      </c>
      <c r="H59" s="20"/>
      <c r="I59" s="4"/>
      <c r="K59" s="7"/>
    </row>
    <row r="60" spans="1:11" ht="12.75">
      <c r="A60" s="8">
        <v>53</v>
      </c>
      <c r="B60" s="21">
        <v>15</v>
      </c>
      <c r="C60" s="34" t="s">
        <v>8</v>
      </c>
      <c r="D60" s="28" t="s">
        <v>238</v>
      </c>
      <c r="E60" s="25">
        <v>78.14</v>
      </c>
      <c r="F60" s="25">
        <f t="shared" si="0"/>
        <v>26.29</v>
      </c>
      <c r="G60" s="21">
        <v>8</v>
      </c>
      <c r="H60" s="20" t="s">
        <v>27</v>
      </c>
      <c r="K60" s="7"/>
    </row>
    <row r="61" spans="1:11" ht="12.75">
      <c r="A61" s="8">
        <v>54</v>
      </c>
      <c r="B61" s="21">
        <v>39</v>
      </c>
      <c r="C61" s="34" t="s">
        <v>55</v>
      </c>
      <c r="D61" s="20" t="s">
        <v>56</v>
      </c>
      <c r="E61" s="25">
        <v>78.37</v>
      </c>
      <c r="F61" s="25">
        <f t="shared" si="0"/>
        <v>26.520000000000003</v>
      </c>
      <c r="G61" s="21">
        <v>14</v>
      </c>
      <c r="H61" s="20" t="s">
        <v>18</v>
      </c>
      <c r="K61" s="7"/>
    </row>
    <row r="62" spans="1:11" ht="12.75">
      <c r="A62" s="12">
        <v>55</v>
      </c>
      <c r="B62" s="21">
        <v>24</v>
      </c>
      <c r="C62" s="34" t="s">
        <v>177</v>
      </c>
      <c r="D62" s="20" t="s">
        <v>112</v>
      </c>
      <c r="E62" s="25">
        <v>78.39</v>
      </c>
      <c r="F62" s="25">
        <f t="shared" si="0"/>
        <v>26.54</v>
      </c>
      <c r="G62" s="21">
        <v>10</v>
      </c>
      <c r="H62" s="20" t="s">
        <v>14</v>
      </c>
      <c r="I62" t="s">
        <v>248</v>
      </c>
      <c r="K62" s="7"/>
    </row>
    <row r="63" spans="1:11" ht="12.75">
      <c r="A63" s="12">
        <v>56</v>
      </c>
      <c r="B63" s="44">
        <v>1</v>
      </c>
      <c r="C63" s="35" t="s">
        <v>205</v>
      </c>
      <c r="D63" s="35" t="s">
        <v>74</v>
      </c>
      <c r="E63" s="38">
        <v>78.81</v>
      </c>
      <c r="F63" s="38">
        <f>E63-47.59</f>
        <v>31.22</v>
      </c>
      <c r="G63" s="35" t="s">
        <v>233</v>
      </c>
      <c r="H63" s="35" t="s">
        <v>236</v>
      </c>
      <c r="I63" s="4" t="s">
        <v>244</v>
      </c>
      <c r="K63" s="7"/>
    </row>
    <row r="64" spans="1:11" ht="12.75">
      <c r="A64" s="8" t="s">
        <v>240</v>
      </c>
      <c r="B64" s="21">
        <v>51</v>
      </c>
      <c r="C64" s="34" t="s">
        <v>49</v>
      </c>
      <c r="D64" s="20" t="s">
        <v>109</v>
      </c>
      <c r="E64" s="26">
        <v>79.27</v>
      </c>
      <c r="F64" s="25">
        <f t="shared" si="0"/>
        <v>27.419999999999995</v>
      </c>
      <c r="G64" s="21">
        <v>10</v>
      </c>
      <c r="H64" s="20" t="s">
        <v>187</v>
      </c>
      <c r="K64" s="7"/>
    </row>
    <row r="65" spans="1:11" ht="12.75">
      <c r="A65" s="8" t="s">
        <v>240</v>
      </c>
      <c r="B65" s="21">
        <v>28</v>
      </c>
      <c r="C65" s="34" t="s">
        <v>70</v>
      </c>
      <c r="D65" s="20" t="s">
        <v>94</v>
      </c>
      <c r="E65" s="26">
        <v>79.27</v>
      </c>
      <c r="F65" s="25">
        <f t="shared" si="0"/>
        <v>27.419999999999995</v>
      </c>
      <c r="G65" s="21">
        <v>10</v>
      </c>
      <c r="H65" s="20" t="s">
        <v>23</v>
      </c>
      <c r="K65" s="7"/>
    </row>
    <row r="66" spans="1:11" ht="12.75">
      <c r="A66" s="8">
        <v>59</v>
      </c>
      <c r="B66" s="21">
        <v>47</v>
      </c>
      <c r="C66" s="34" t="s">
        <v>51</v>
      </c>
      <c r="D66" s="20" t="s">
        <v>59</v>
      </c>
      <c r="E66" s="25">
        <v>79.41</v>
      </c>
      <c r="F66" s="25">
        <f t="shared" si="0"/>
        <v>27.559999999999995</v>
      </c>
      <c r="G66" s="21">
        <v>11</v>
      </c>
      <c r="H66" s="20" t="s">
        <v>187</v>
      </c>
      <c r="K66" s="7"/>
    </row>
    <row r="67" spans="1:11" ht="12.75">
      <c r="A67" s="12">
        <v>60</v>
      </c>
      <c r="B67" s="21">
        <v>35</v>
      </c>
      <c r="C67" s="34" t="s">
        <v>71</v>
      </c>
      <c r="D67" s="20" t="s">
        <v>94</v>
      </c>
      <c r="E67" s="25">
        <v>79.77</v>
      </c>
      <c r="F67" s="25">
        <f t="shared" si="0"/>
        <v>27.919999999999995</v>
      </c>
      <c r="G67" s="21">
        <v>10</v>
      </c>
      <c r="H67" s="20" t="s">
        <v>183</v>
      </c>
      <c r="K67" s="7"/>
    </row>
    <row r="68" spans="1:11" ht="12.75">
      <c r="A68" s="12">
        <v>61</v>
      </c>
      <c r="B68" s="21">
        <v>52</v>
      </c>
      <c r="C68" s="34" t="s">
        <v>92</v>
      </c>
      <c r="D68" s="20" t="s">
        <v>93</v>
      </c>
      <c r="E68" s="25">
        <v>80.67</v>
      </c>
      <c r="F68" s="25">
        <f t="shared" si="0"/>
        <v>28.82</v>
      </c>
      <c r="G68" s="21">
        <v>11</v>
      </c>
      <c r="H68" s="20" t="s">
        <v>187</v>
      </c>
      <c r="K68" s="7"/>
    </row>
    <row r="69" spans="1:11" ht="12.75">
      <c r="A69" s="12">
        <v>62</v>
      </c>
      <c r="B69" s="21">
        <v>36</v>
      </c>
      <c r="C69" s="34" t="s">
        <v>185</v>
      </c>
      <c r="D69" s="20" t="s">
        <v>186</v>
      </c>
      <c r="E69" s="25">
        <v>81.46</v>
      </c>
      <c r="F69" s="25">
        <f t="shared" si="0"/>
        <v>29.609999999999992</v>
      </c>
      <c r="G69" s="21">
        <v>12</v>
      </c>
      <c r="H69" s="20" t="s">
        <v>183</v>
      </c>
      <c r="K69" s="7"/>
    </row>
    <row r="70" spans="1:11" ht="12.75">
      <c r="A70" s="12">
        <v>63</v>
      </c>
      <c r="B70" s="21">
        <v>14</v>
      </c>
      <c r="C70" s="34" t="s">
        <v>8</v>
      </c>
      <c r="D70" s="22" t="s">
        <v>204</v>
      </c>
      <c r="E70" s="25">
        <v>82.4</v>
      </c>
      <c r="F70" s="25">
        <f t="shared" si="0"/>
        <v>30.550000000000004</v>
      </c>
      <c r="G70" s="21">
        <v>8</v>
      </c>
      <c r="H70" s="20" t="s">
        <v>27</v>
      </c>
      <c r="I70" s="4" t="s">
        <v>213</v>
      </c>
      <c r="K70" s="7"/>
    </row>
    <row r="71" spans="1:11" ht="12.75">
      <c r="A71" s="12">
        <v>64</v>
      </c>
      <c r="B71" s="21">
        <v>44</v>
      </c>
      <c r="C71" s="34" t="s">
        <v>41</v>
      </c>
      <c r="D71" s="20" t="s">
        <v>25</v>
      </c>
      <c r="E71" s="25">
        <v>83.18</v>
      </c>
      <c r="F71" s="25">
        <f t="shared" si="0"/>
        <v>31.330000000000005</v>
      </c>
      <c r="G71" s="21">
        <v>14</v>
      </c>
      <c r="H71" s="20" t="s">
        <v>18</v>
      </c>
      <c r="K71" s="7"/>
    </row>
    <row r="72" spans="1:11" ht="12.75">
      <c r="A72" s="12">
        <v>65</v>
      </c>
      <c r="B72" s="44">
        <v>2</v>
      </c>
      <c r="C72" s="35" t="s">
        <v>218</v>
      </c>
      <c r="D72" s="35" t="s">
        <v>206</v>
      </c>
      <c r="E72" s="38">
        <v>83.75</v>
      </c>
      <c r="F72" s="38">
        <f>E72-47.59</f>
        <v>36.16</v>
      </c>
      <c r="G72" s="35" t="s">
        <v>233</v>
      </c>
      <c r="H72" s="35"/>
      <c r="I72" s="35" t="s">
        <v>113</v>
      </c>
      <c r="K72" s="7"/>
    </row>
    <row r="73" spans="1:11" ht="12.75">
      <c r="A73" s="12">
        <v>66</v>
      </c>
      <c r="B73" s="21">
        <v>40</v>
      </c>
      <c r="C73" s="34" t="s">
        <v>8</v>
      </c>
      <c r="D73" s="20" t="s">
        <v>90</v>
      </c>
      <c r="E73" s="25">
        <v>84.06</v>
      </c>
      <c r="F73" s="25">
        <f t="shared" si="0"/>
        <v>32.21</v>
      </c>
      <c r="G73" s="21">
        <v>16</v>
      </c>
      <c r="H73" s="20" t="s">
        <v>18</v>
      </c>
      <c r="K73" s="7"/>
    </row>
    <row r="74" spans="1:11" ht="12.75">
      <c r="A74" s="12">
        <v>67</v>
      </c>
      <c r="B74" s="39">
        <v>38</v>
      </c>
      <c r="C74" s="35" t="s">
        <v>161</v>
      </c>
      <c r="D74" s="35" t="s">
        <v>134</v>
      </c>
      <c r="E74" s="38">
        <v>84.42</v>
      </c>
      <c r="F74" s="38">
        <f>E74-47.59</f>
        <v>36.83</v>
      </c>
      <c r="G74" s="35" t="s">
        <v>235</v>
      </c>
      <c r="H74" s="20"/>
      <c r="K74" s="7"/>
    </row>
    <row r="75" spans="1:11" ht="12.75">
      <c r="A75" s="12">
        <v>68</v>
      </c>
      <c r="B75" s="21">
        <v>48</v>
      </c>
      <c r="C75" s="34" t="s">
        <v>189</v>
      </c>
      <c r="D75" s="20" t="s">
        <v>190</v>
      </c>
      <c r="E75" s="25">
        <v>85.19</v>
      </c>
      <c r="F75" s="25">
        <f t="shared" si="0"/>
        <v>33.339999999999996</v>
      </c>
      <c r="G75" s="21">
        <v>9</v>
      </c>
      <c r="H75" s="20" t="s">
        <v>187</v>
      </c>
      <c r="K75" s="7"/>
    </row>
    <row r="76" spans="1:11" ht="12.75">
      <c r="A76" s="12">
        <v>69</v>
      </c>
      <c r="B76" s="21">
        <v>55</v>
      </c>
      <c r="C76" s="34" t="s">
        <v>195</v>
      </c>
      <c r="D76" s="20" t="s">
        <v>196</v>
      </c>
      <c r="E76" s="25">
        <v>85.29</v>
      </c>
      <c r="F76" s="25">
        <f t="shared" si="0"/>
        <v>33.440000000000005</v>
      </c>
      <c r="G76" s="21">
        <v>13</v>
      </c>
      <c r="H76" s="20" t="s">
        <v>192</v>
      </c>
      <c r="K76" s="7"/>
    </row>
    <row r="77" spans="1:11" ht="12.75">
      <c r="A77" s="12">
        <v>70</v>
      </c>
      <c r="B77" s="21">
        <v>23</v>
      </c>
      <c r="C77" s="34" t="s">
        <v>45</v>
      </c>
      <c r="D77" s="20" t="s">
        <v>60</v>
      </c>
      <c r="E77" s="25">
        <v>85.86</v>
      </c>
      <c r="F77" s="25">
        <f t="shared" si="0"/>
        <v>34.01</v>
      </c>
      <c r="G77" s="21">
        <v>11</v>
      </c>
      <c r="H77" s="20" t="s">
        <v>14</v>
      </c>
      <c r="K77" s="7"/>
    </row>
    <row r="78" spans="1:11" ht="12.75">
      <c r="A78" s="12">
        <v>71</v>
      </c>
      <c r="B78" s="39">
        <v>6</v>
      </c>
      <c r="C78" s="41" t="s">
        <v>8</v>
      </c>
      <c r="D78" s="35" t="s">
        <v>7</v>
      </c>
      <c r="E78" s="38">
        <v>86.18</v>
      </c>
      <c r="F78" s="38">
        <f>E78-47.59</f>
        <v>38.59</v>
      </c>
      <c r="G78" s="35" t="s">
        <v>12</v>
      </c>
      <c r="H78" s="20"/>
      <c r="K78" s="7"/>
    </row>
    <row r="79" spans="1:11" ht="12.75">
      <c r="A79" s="12">
        <v>72</v>
      </c>
      <c r="B79" s="21">
        <v>21</v>
      </c>
      <c r="C79" s="34" t="s">
        <v>178</v>
      </c>
      <c r="D79" s="20" t="s">
        <v>107</v>
      </c>
      <c r="E79" s="25">
        <v>87.12</v>
      </c>
      <c r="F79" s="25">
        <f t="shared" si="0"/>
        <v>35.27</v>
      </c>
      <c r="G79" s="21">
        <v>12</v>
      </c>
      <c r="H79" s="20" t="s">
        <v>14</v>
      </c>
      <c r="I79" s="4" t="s">
        <v>58</v>
      </c>
      <c r="K79" s="7"/>
    </row>
    <row r="80" spans="1:11" ht="12.75">
      <c r="A80" s="12">
        <v>73</v>
      </c>
      <c r="B80" s="21">
        <v>20</v>
      </c>
      <c r="C80" s="34" t="s">
        <v>178</v>
      </c>
      <c r="D80" s="20" t="s">
        <v>160</v>
      </c>
      <c r="E80" s="25">
        <v>88.89</v>
      </c>
      <c r="F80" s="25">
        <f t="shared" si="0"/>
        <v>37.04</v>
      </c>
      <c r="G80" s="21">
        <v>10</v>
      </c>
      <c r="H80" s="20" t="s">
        <v>14</v>
      </c>
      <c r="K80" s="7"/>
    </row>
    <row r="81" spans="1:11" ht="12.75">
      <c r="A81" s="12">
        <v>74</v>
      </c>
      <c r="B81" s="39">
        <v>30</v>
      </c>
      <c r="C81" s="41" t="s">
        <v>157</v>
      </c>
      <c r="D81" s="35" t="s">
        <v>227</v>
      </c>
      <c r="E81" s="38">
        <v>90.49</v>
      </c>
      <c r="F81" s="38">
        <f>E81-47.59</f>
        <v>42.89999999999999</v>
      </c>
      <c r="G81" s="42" t="s">
        <v>15</v>
      </c>
      <c r="H81" s="20"/>
      <c r="K81" s="7"/>
    </row>
    <row r="82" spans="1:11" ht="12.75">
      <c r="A82" s="12">
        <v>75</v>
      </c>
      <c r="B82" s="21">
        <v>32</v>
      </c>
      <c r="C82" s="34" t="s">
        <v>47</v>
      </c>
      <c r="D82" s="20" t="s">
        <v>48</v>
      </c>
      <c r="E82" s="25">
        <v>92.71</v>
      </c>
      <c r="F82" s="25">
        <f t="shared" si="0"/>
        <v>40.85999999999999</v>
      </c>
      <c r="G82" s="21">
        <v>12</v>
      </c>
      <c r="H82" s="20" t="s">
        <v>23</v>
      </c>
      <c r="K82" s="7"/>
    </row>
    <row r="83" spans="1:11" ht="12.75">
      <c r="A83" s="12">
        <v>76</v>
      </c>
      <c r="B83" s="21">
        <v>22</v>
      </c>
      <c r="C83" s="34" t="s">
        <v>150</v>
      </c>
      <c r="D83" s="20" t="s">
        <v>106</v>
      </c>
      <c r="E83" s="25">
        <v>94.11</v>
      </c>
      <c r="F83" s="25">
        <f t="shared" si="0"/>
        <v>42.26</v>
      </c>
      <c r="G83" s="21">
        <v>12</v>
      </c>
      <c r="H83" s="20" t="s">
        <v>14</v>
      </c>
      <c r="K83" s="7"/>
    </row>
    <row r="84" spans="1:11" ht="12.75">
      <c r="A84" s="12">
        <v>77</v>
      </c>
      <c r="B84" s="21">
        <v>17</v>
      </c>
      <c r="C84" s="34" t="s">
        <v>61</v>
      </c>
      <c r="D84" s="20" t="s">
        <v>107</v>
      </c>
      <c r="E84" s="25">
        <v>100.62</v>
      </c>
      <c r="F84" s="25">
        <f t="shared" si="0"/>
        <v>48.77</v>
      </c>
      <c r="G84" s="21">
        <v>8</v>
      </c>
      <c r="H84" s="20" t="s">
        <v>27</v>
      </c>
      <c r="K84" s="7"/>
    </row>
    <row r="85" spans="1:11" ht="12.75">
      <c r="A85" s="12">
        <v>78</v>
      </c>
      <c r="B85" s="21">
        <v>56</v>
      </c>
      <c r="C85" s="34" t="s">
        <v>195</v>
      </c>
      <c r="D85" s="20" t="s">
        <v>193</v>
      </c>
      <c r="E85" s="25">
        <v>116.81</v>
      </c>
      <c r="F85" s="25">
        <f t="shared" si="0"/>
        <v>64.96000000000001</v>
      </c>
      <c r="G85" s="21">
        <v>15</v>
      </c>
      <c r="H85" s="20" t="s">
        <v>192</v>
      </c>
      <c r="I85" s="4" t="s">
        <v>213</v>
      </c>
      <c r="K85" s="7"/>
    </row>
    <row r="86" spans="1:11" ht="12.75">
      <c r="A86" s="12">
        <v>79</v>
      </c>
      <c r="B86" s="39">
        <v>42</v>
      </c>
      <c r="C86" s="35" t="s">
        <v>8</v>
      </c>
      <c r="D86" s="35" t="s">
        <v>9</v>
      </c>
      <c r="E86" s="38">
        <v>117.92</v>
      </c>
      <c r="F86" s="38">
        <f>E86-47.59</f>
        <v>70.33</v>
      </c>
      <c r="G86" s="35" t="s">
        <v>237</v>
      </c>
      <c r="H86" s="20"/>
      <c r="I86" s="4" t="s">
        <v>245</v>
      </c>
      <c r="K86" s="7"/>
    </row>
    <row r="87" spans="1:11" ht="12.75">
      <c r="A87" s="12">
        <v>80</v>
      </c>
      <c r="B87" s="31">
        <v>42</v>
      </c>
      <c r="C87" s="34" t="s">
        <v>147</v>
      </c>
      <c r="D87" s="30" t="s">
        <v>19</v>
      </c>
      <c r="E87" s="32">
        <v>118.53</v>
      </c>
      <c r="F87" s="25">
        <f t="shared" si="0"/>
        <v>66.68</v>
      </c>
      <c r="G87" s="31">
        <v>16</v>
      </c>
      <c r="H87" s="30" t="s">
        <v>18</v>
      </c>
      <c r="K87" s="7"/>
    </row>
    <row r="88" spans="1:11" ht="12.75">
      <c r="A88" s="12">
        <v>81</v>
      </c>
      <c r="B88" s="21">
        <v>62</v>
      </c>
      <c r="C88" s="34" t="s">
        <v>8</v>
      </c>
      <c r="D88" s="20" t="s">
        <v>72</v>
      </c>
      <c r="E88" s="25">
        <v>120.55</v>
      </c>
      <c r="F88" s="25">
        <f t="shared" si="0"/>
        <v>68.69999999999999</v>
      </c>
      <c r="G88" s="21">
        <v>14</v>
      </c>
      <c r="H88" s="20" t="s">
        <v>84</v>
      </c>
      <c r="K88" s="7"/>
    </row>
    <row r="89" spans="1:11" ht="12.75">
      <c r="A89" s="12">
        <v>82</v>
      </c>
      <c r="B89" s="21">
        <v>25</v>
      </c>
      <c r="C89" s="34" t="s">
        <v>177</v>
      </c>
      <c r="D89" s="20" t="s">
        <v>110</v>
      </c>
      <c r="E89" s="25">
        <v>140.27</v>
      </c>
      <c r="F89" s="25">
        <f t="shared" si="0"/>
        <v>88.42000000000002</v>
      </c>
      <c r="G89" s="21">
        <v>12</v>
      </c>
      <c r="H89" s="20" t="s">
        <v>14</v>
      </c>
      <c r="I89" s="4" t="s">
        <v>242</v>
      </c>
      <c r="K89" s="7"/>
    </row>
    <row r="90" spans="1:8" ht="12.75">
      <c r="A90" s="12">
        <v>83</v>
      </c>
      <c r="B90" s="39">
        <v>43</v>
      </c>
      <c r="C90" s="41" t="s">
        <v>95</v>
      </c>
      <c r="D90" s="35" t="s">
        <v>219</v>
      </c>
      <c r="E90" s="38">
        <v>149.48</v>
      </c>
      <c r="F90" s="38">
        <f>E90-47.59</f>
        <v>101.88999999999999</v>
      </c>
      <c r="G90" s="35" t="s">
        <v>12</v>
      </c>
      <c r="H90" s="27"/>
    </row>
    <row r="91" spans="1:9" ht="12.75">
      <c r="A91" s="12"/>
      <c r="B91" s="8">
        <v>45</v>
      </c>
      <c r="C91" s="14" t="s">
        <v>53</v>
      </c>
      <c r="D91" s="4" t="s">
        <v>54</v>
      </c>
      <c r="E91" s="4" t="s">
        <v>202</v>
      </c>
      <c r="F91" s="1"/>
      <c r="I91" s="4" t="s">
        <v>213</v>
      </c>
    </row>
    <row r="92" spans="1:9" ht="12.75">
      <c r="A92" s="4"/>
      <c r="B92" s="8">
        <v>19</v>
      </c>
      <c r="C92" s="42" t="s">
        <v>70</v>
      </c>
      <c r="D92" s="42" t="s">
        <v>6</v>
      </c>
      <c r="E92" s="42" t="s">
        <v>135</v>
      </c>
      <c r="I92" s="4" t="s">
        <v>243</v>
      </c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7" ht="15">
      <c r="A95" s="5" t="s">
        <v>214</v>
      </c>
      <c r="B95" s="6"/>
      <c r="C95" s="6"/>
      <c r="D95" s="6"/>
      <c r="G95" s="14" t="s">
        <v>215</v>
      </c>
    </row>
    <row r="96" spans="1:9" ht="12.75">
      <c r="A96" s="1" t="s">
        <v>4</v>
      </c>
      <c r="D96" s="1" t="s">
        <v>212</v>
      </c>
      <c r="E96" s="27"/>
      <c r="F96" s="27"/>
      <c r="G96" s="27"/>
      <c r="H96" s="27"/>
      <c r="I96" s="27"/>
    </row>
    <row r="97" spans="1:4" ht="12.75">
      <c r="A97" s="1" t="s">
        <v>211</v>
      </c>
      <c r="B97" s="1"/>
      <c r="D97" s="1" t="s">
        <v>210</v>
      </c>
    </row>
    <row r="98" spans="1:4" ht="12.75">
      <c r="A98" s="1" t="s">
        <v>209</v>
      </c>
      <c r="B98" s="4"/>
      <c r="C98" s="4"/>
      <c r="D98" s="1" t="s">
        <v>249</v>
      </c>
    </row>
    <row r="99" spans="1:9" ht="12.75">
      <c r="A99" s="8">
        <v>1</v>
      </c>
      <c r="B99" s="21">
        <v>6</v>
      </c>
      <c r="C99" s="34" t="s">
        <v>131</v>
      </c>
      <c r="D99" s="20" t="s">
        <v>152</v>
      </c>
      <c r="E99" s="21" t="s">
        <v>154</v>
      </c>
      <c r="F99" s="20"/>
      <c r="G99" s="21">
        <v>8</v>
      </c>
      <c r="H99" s="20" t="s">
        <v>153</v>
      </c>
      <c r="I99" s="4" t="s">
        <v>213</v>
      </c>
    </row>
    <row r="100" spans="1:9" ht="12.75">
      <c r="A100" s="8">
        <v>2</v>
      </c>
      <c r="B100" s="21">
        <v>13</v>
      </c>
      <c r="C100" s="34" t="s">
        <v>161</v>
      </c>
      <c r="D100" s="20" t="s">
        <v>162</v>
      </c>
      <c r="E100" s="21" t="s">
        <v>164</v>
      </c>
      <c r="F100" s="21">
        <f>E100-47.07</f>
        <v>1.8900000000000006</v>
      </c>
      <c r="G100" s="21">
        <v>10</v>
      </c>
      <c r="H100" s="20" t="s">
        <v>163</v>
      </c>
      <c r="I100" s="21" t="s">
        <v>248</v>
      </c>
    </row>
    <row r="101" spans="1:9" ht="12.75">
      <c r="A101" s="8">
        <v>3</v>
      </c>
      <c r="B101" s="21">
        <v>9</v>
      </c>
      <c r="C101" s="34" t="s">
        <v>165</v>
      </c>
      <c r="D101" s="20" t="s">
        <v>166</v>
      </c>
      <c r="E101" s="21" t="s">
        <v>167</v>
      </c>
      <c r="F101" s="25">
        <f aca="true" t="shared" si="2" ref="F101:F110">E101-47.07</f>
        <v>6.409999999999997</v>
      </c>
      <c r="G101" s="21">
        <v>10</v>
      </c>
      <c r="H101" s="20" t="s">
        <v>163</v>
      </c>
      <c r="I101" s="4" t="s">
        <v>213</v>
      </c>
    </row>
    <row r="102" spans="1:9" ht="12.75">
      <c r="A102" s="8">
        <v>4</v>
      </c>
      <c r="B102" s="21">
        <v>1</v>
      </c>
      <c r="C102" s="34" t="s">
        <v>129</v>
      </c>
      <c r="D102" s="20" t="s">
        <v>155</v>
      </c>
      <c r="E102" s="21" t="s">
        <v>156</v>
      </c>
      <c r="F102" s="25">
        <f t="shared" si="2"/>
        <v>6.560000000000002</v>
      </c>
      <c r="G102" s="21">
        <v>10</v>
      </c>
      <c r="H102" s="20" t="s">
        <v>153</v>
      </c>
      <c r="I102" s="4" t="s">
        <v>248</v>
      </c>
    </row>
    <row r="103" spans="1:8" ht="12.75">
      <c r="A103" s="8">
        <v>5</v>
      </c>
      <c r="B103" s="21">
        <v>11</v>
      </c>
      <c r="C103" s="34" t="s">
        <v>95</v>
      </c>
      <c r="D103" s="20" t="s">
        <v>168</v>
      </c>
      <c r="E103" s="21" t="s">
        <v>169</v>
      </c>
      <c r="F103" s="25">
        <f t="shared" si="2"/>
        <v>8.759999999999998</v>
      </c>
      <c r="G103" s="21">
        <v>9</v>
      </c>
      <c r="H103" s="20" t="s">
        <v>163</v>
      </c>
    </row>
    <row r="104" spans="1:8" ht="12.75">
      <c r="A104" s="8">
        <v>6</v>
      </c>
      <c r="B104" s="21">
        <v>8</v>
      </c>
      <c r="C104" s="34" t="s">
        <v>170</v>
      </c>
      <c r="D104" s="20" t="s">
        <v>94</v>
      </c>
      <c r="E104" s="21" t="s">
        <v>171</v>
      </c>
      <c r="F104" s="25">
        <f t="shared" si="2"/>
        <v>9.100000000000001</v>
      </c>
      <c r="G104" s="21">
        <v>11</v>
      </c>
      <c r="H104" s="20" t="s">
        <v>163</v>
      </c>
    </row>
    <row r="105" spans="1:8" ht="12.75">
      <c r="A105" s="8">
        <v>7</v>
      </c>
      <c r="B105" s="21">
        <v>12</v>
      </c>
      <c r="C105" s="34" t="s">
        <v>172</v>
      </c>
      <c r="D105" s="20" t="s">
        <v>173</v>
      </c>
      <c r="E105" s="21" t="s">
        <v>174</v>
      </c>
      <c r="F105" s="25">
        <f t="shared" si="2"/>
        <v>9.509999999999998</v>
      </c>
      <c r="G105" s="23" t="s">
        <v>113</v>
      </c>
      <c r="H105" s="20" t="s">
        <v>163</v>
      </c>
    </row>
    <row r="106" spans="1:8" ht="12.75">
      <c r="A106" s="8">
        <v>8</v>
      </c>
      <c r="B106" s="21">
        <v>5</v>
      </c>
      <c r="C106" s="34" t="s">
        <v>157</v>
      </c>
      <c r="D106" s="20" t="s">
        <v>158</v>
      </c>
      <c r="E106" s="21" t="s">
        <v>159</v>
      </c>
      <c r="F106" s="25">
        <f t="shared" si="2"/>
        <v>10.619999999999997</v>
      </c>
      <c r="G106" s="21">
        <v>7</v>
      </c>
      <c r="H106" s="20" t="s">
        <v>153</v>
      </c>
    </row>
    <row r="107" spans="1:8" ht="12.75">
      <c r="A107" s="12">
        <v>9</v>
      </c>
      <c r="B107" s="21">
        <v>10</v>
      </c>
      <c r="C107" s="34" t="s">
        <v>129</v>
      </c>
      <c r="D107" s="20" t="s">
        <v>175</v>
      </c>
      <c r="E107" s="21">
        <v>65.57</v>
      </c>
      <c r="F107" s="25">
        <f t="shared" si="2"/>
        <v>18.499999999999993</v>
      </c>
      <c r="G107" s="21">
        <v>8</v>
      </c>
      <c r="H107" s="20" t="s">
        <v>163</v>
      </c>
    </row>
    <row r="108" spans="1:8" ht="12.75">
      <c r="A108" s="12">
        <v>10</v>
      </c>
      <c r="B108" s="21">
        <v>4</v>
      </c>
      <c r="C108" s="34" t="s">
        <v>28</v>
      </c>
      <c r="D108" s="20" t="s">
        <v>160</v>
      </c>
      <c r="E108" s="21">
        <v>68.26</v>
      </c>
      <c r="F108" s="25">
        <f t="shared" si="2"/>
        <v>21.190000000000005</v>
      </c>
      <c r="G108" s="23" t="s">
        <v>208</v>
      </c>
      <c r="H108" s="20" t="s">
        <v>153</v>
      </c>
    </row>
    <row r="109" spans="1:8" ht="12.75">
      <c r="A109" s="12">
        <v>11</v>
      </c>
      <c r="B109" s="21">
        <v>2</v>
      </c>
      <c r="C109" s="34" t="s">
        <v>150</v>
      </c>
      <c r="D109" s="20" t="s">
        <v>91</v>
      </c>
      <c r="E109" s="21">
        <v>76.97</v>
      </c>
      <c r="F109" s="25">
        <f t="shared" si="2"/>
        <v>29.9</v>
      </c>
      <c r="G109" s="21">
        <v>10</v>
      </c>
      <c r="H109" s="20" t="s">
        <v>153</v>
      </c>
    </row>
    <row r="110" spans="1:8" ht="12.75">
      <c r="A110" s="12">
        <v>12</v>
      </c>
      <c r="B110" s="21">
        <v>7</v>
      </c>
      <c r="C110" s="34" t="s">
        <v>170</v>
      </c>
      <c r="D110" s="28" t="s">
        <v>239</v>
      </c>
      <c r="E110" s="21">
        <v>92.16</v>
      </c>
      <c r="F110" s="25">
        <f t="shared" si="2"/>
        <v>45.089999999999996</v>
      </c>
      <c r="G110" s="21">
        <v>9</v>
      </c>
      <c r="H110" s="20" t="s">
        <v>163</v>
      </c>
    </row>
    <row r="111" spans="2:8" ht="12.75">
      <c r="B111" s="21">
        <v>3</v>
      </c>
      <c r="C111" s="34" t="s">
        <v>161</v>
      </c>
      <c r="D111" s="20" t="s">
        <v>207</v>
      </c>
      <c r="E111" s="21" t="s">
        <v>202</v>
      </c>
      <c r="G111" s="21">
        <v>7</v>
      </c>
      <c r="H111" s="20" t="s">
        <v>153</v>
      </c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48" ht="14.25" customHeight="1"/>
    <row r="149" ht="14.25" customHeight="1"/>
    <row r="150" ht="14.25" customHeight="1"/>
    <row r="232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ignoredErrors>
    <ignoredError sqref="E8:F14 E16 E15 E17:E18 E99:E111" numberStoredAsText="1"/>
    <ignoredError sqref="F15:F16 F17" numberStoredAsText="1" formula="1"/>
    <ignoredError sqref="F38 F51 F59 F63 F72 F74 F78 F81 F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2017-11-09T08:42:33Z</dcterms:modified>
  <cp:category/>
  <cp:version/>
  <cp:contentType/>
  <cp:contentStatus/>
</cp:coreProperties>
</file>