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<sst xmlns="http://schemas.openxmlformats.org/spreadsheetml/2006/main" count="1219" uniqueCount="250">
  <si>
    <t>Place</t>
  </si>
  <si>
    <t>Christian</t>
  </si>
  <si>
    <t>Difference</t>
  </si>
  <si>
    <t>James</t>
  </si>
  <si>
    <t>AVSC Race</t>
  </si>
  <si>
    <t>Bib</t>
  </si>
  <si>
    <t>WALKER</t>
  </si>
  <si>
    <t>Jeremy</t>
  </si>
  <si>
    <t>Ladies 45-59</t>
  </si>
  <si>
    <t>Gentlemen 45-59</t>
  </si>
  <si>
    <t>Peter</t>
  </si>
  <si>
    <t>Ladies 30-44</t>
  </si>
  <si>
    <t>George</t>
  </si>
  <si>
    <t>Sophie</t>
  </si>
  <si>
    <t>Olivia</t>
  </si>
  <si>
    <t>EDGINTON</t>
  </si>
  <si>
    <t>Paul</t>
  </si>
  <si>
    <t>Stewart</t>
  </si>
  <si>
    <t>GALBRAITH</t>
  </si>
  <si>
    <t>HARPER-HILL</t>
  </si>
  <si>
    <t>Jack</t>
  </si>
  <si>
    <t>ARMSTRONG</t>
  </si>
  <si>
    <t>Callum</t>
  </si>
  <si>
    <t>ARTHUR</t>
  </si>
  <si>
    <t>O/All Most Improved Girl</t>
  </si>
  <si>
    <t>O/All Most Improved Boy</t>
  </si>
  <si>
    <t>Ava</t>
  </si>
  <si>
    <t>NEILL</t>
  </si>
  <si>
    <t>Louisa</t>
  </si>
  <si>
    <t>Richard</t>
  </si>
  <si>
    <t>Andrew</t>
  </si>
  <si>
    <t>NICHOLS</t>
  </si>
  <si>
    <t>Alistair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</si>
  <si>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</si>
  <si>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</si>
  <si>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</si>
  <si>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</si>
  <si>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</si>
  <si>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Giant Slalom - 25 Gate</t>
  </si>
  <si>
    <t>LUCAS</t>
  </si>
  <si>
    <t>FITZGERALD</t>
  </si>
  <si>
    <t>Patrick</t>
  </si>
  <si>
    <t>William</t>
  </si>
  <si>
    <t>PRESCOTT</t>
  </si>
  <si>
    <t>Kenzie</t>
  </si>
  <si>
    <t>Oliver</t>
  </si>
  <si>
    <t>Amy-Rose</t>
  </si>
  <si>
    <t>Rory</t>
  </si>
  <si>
    <t>Open Race Results - By Class</t>
  </si>
  <si>
    <t>David</t>
  </si>
  <si>
    <t>Ladies 16-29</t>
  </si>
  <si>
    <t>AVSC &amp; Open Race Results - Finish Order</t>
  </si>
  <si>
    <t>Emily</t>
  </si>
  <si>
    <t>Isobel</t>
  </si>
  <si>
    <t>HAMPSHIRE</t>
  </si>
  <si>
    <t>Hannah</t>
  </si>
  <si>
    <t>Harrison</t>
  </si>
  <si>
    <t>Charlie</t>
  </si>
  <si>
    <t>Louis</t>
  </si>
  <si>
    <t>DNS</t>
  </si>
  <si>
    <t>Class Most Improved</t>
  </si>
  <si>
    <t>Fastest Boy</t>
  </si>
  <si>
    <t>Fastest Girl</t>
  </si>
  <si>
    <t>Harry</t>
  </si>
  <si>
    <t>Adam</t>
  </si>
  <si>
    <t>Gents 45-59</t>
  </si>
  <si>
    <t>Gents 30-44</t>
  </si>
  <si>
    <t>1st in Class</t>
  </si>
  <si>
    <t>Talula</t>
  </si>
  <si>
    <t>Location: Inneralpbach - Hut opposite Böglalm to Finish Hut</t>
  </si>
  <si>
    <t>Sam</t>
  </si>
  <si>
    <t>BRYANS</t>
  </si>
  <si>
    <t>Kip</t>
  </si>
  <si>
    <t>Alex</t>
  </si>
  <si>
    <t>CLARKE</t>
  </si>
  <si>
    <t>Bertie</t>
  </si>
  <si>
    <t>FINKEL</t>
  </si>
  <si>
    <t>Brooks</t>
  </si>
  <si>
    <t>HAINES</t>
  </si>
  <si>
    <t>Enfys</t>
  </si>
  <si>
    <t>Freddy</t>
  </si>
  <si>
    <t>Jake</t>
  </si>
  <si>
    <t>EASTON-THOMAS</t>
  </si>
  <si>
    <t>Millie</t>
  </si>
  <si>
    <t>PETIT</t>
  </si>
  <si>
    <t>EEDE</t>
  </si>
  <si>
    <t>Jessica</t>
  </si>
  <si>
    <t>CURRIE</t>
  </si>
  <si>
    <t>DAVIDSON</t>
  </si>
  <si>
    <t>Charlotte</t>
  </si>
  <si>
    <t>Leonora</t>
  </si>
  <si>
    <t>Posy</t>
  </si>
  <si>
    <t>Tom</t>
  </si>
  <si>
    <t>WEBB</t>
  </si>
  <si>
    <t>Gents 16-29</t>
  </si>
  <si>
    <t>Gents 60+</t>
  </si>
  <si>
    <t>Open Race Results - By Finish Order</t>
  </si>
  <si>
    <t>Course Setter: Gerhard Margreiter</t>
  </si>
  <si>
    <t>GRIFFIN</t>
  </si>
  <si>
    <t>15  Gerhard</t>
  </si>
  <si>
    <t>HARWOOD</t>
  </si>
  <si>
    <t>WILKINSON</t>
  </si>
  <si>
    <t>JOHNSON</t>
  </si>
  <si>
    <t>13  Gerhard</t>
  </si>
  <si>
    <t>14  Rita</t>
  </si>
  <si>
    <t>11  Rita</t>
  </si>
  <si>
    <t>Olly</t>
  </si>
  <si>
    <t>Zoe</t>
  </si>
  <si>
    <t>Max</t>
  </si>
  <si>
    <t>13  Rita</t>
  </si>
  <si>
    <t>Hugo</t>
  </si>
  <si>
    <t>DNF</t>
  </si>
  <si>
    <t>Freddee's Class</t>
  </si>
  <si>
    <t>Rita's Class</t>
  </si>
  <si>
    <t>15  Rita</t>
  </si>
  <si>
    <t xml:space="preserve">Age / Class </t>
  </si>
  <si>
    <t>Age / Class</t>
  </si>
  <si>
    <t>Simon</t>
  </si>
  <si>
    <t>Ian</t>
  </si>
  <si>
    <t>Candice</t>
  </si>
  <si>
    <t>Juby</t>
  </si>
  <si>
    <t>First in Class</t>
  </si>
  <si>
    <t>Stefan Elton</t>
  </si>
  <si>
    <t>Best use of a catsuit</t>
  </si>
  <si>
    <t>Nick Bryans</t>
  </si>
  <si>
    <t>Best Fall &amp; Recovery</t>
  </si>
  <si>
    <t>Bruce Haines</t>
  </si>
  <si>
    <t>Man who likes short cuts</t>
  </si>
  <si>
    <t>Hannah Wilkinson</t>
  </si>
  <si>
    <t>Biggest smile</t>
  </si>
  <si>
    <t>Candice Harwood</t>
  </si>
  <si>
    <t>Most turns on a GS course</t>
  </si>
  <si>
    <t>The Half Term 2020 Open Race Awards</t>
  </si>
  <si>
    <r>
      <t xml:space="preserve">Age </t>
    </r>
    <r>
      <rPr>
        <b/>
        <sz val="10"/>
        <rFont val="Arial"/>
        <family val="2"/>
      </rPr>
      <t>Class /</t>
    </r>
    <r>
      <rPr>
        <sz val="10"/>
        <rFont val="Arial"/>
        <family val="0"/>
      </rPr>
      <t xml:space="preserve"> </t>
    </r>
  </si>
  <si>
    <t>Start Temp: 4°C</t>
  </si>
  <si>
    <t>Start Time AVSC week: 10:50</t>
  </si>
  <si>
    <t>Start Time Open Race:  11:50</t>
  </si>
  <si>
    <t>Aimée</t>
  </si>
  <si>
    <t>Georg's Class</t>
  </si>
  <si>
    <t>Lukas' Class</t>
  </si>
  <si>
    <t>FREELAND</t>
  </si>
  <si>
    <t>Cosmo</t>
  </si>
  <si>
    <t>POUND</t>
  </si>
  <si>
    <t>BARRY</t>
  </si>
  <si>
    <t>Freya</t>
  </si>
  <si>
    <t>Izzy</t>
  </si>
  <si>
    <t>68..07</t>
  </si>
  <si>
    <t>Gerhard's Class</t>
  </si>
  <si>
    <t>Romilly</t>
  </si>
  <si>
    <t>HILLEARY</t>
  </si>
  <si>
    <t>Imogen</t>
  </si>
  <si>
    <t>BELPASSI</t>
  </si>
  <si>
    <t>Massi</t>
  </si>
  <si>
    <t>Chiara's Class</t>
  </si>
  <si>
    <t>Aggi</t>
  </si>
  <si>
    <t>SELBY</t>
  </si>
  <si>
    <t>Seb</t>
  </si>
  <si>
    <t>Elodie</t>
  </si>
  <si>
    <t>LOCKIE</t>
  </si>
  <si>
    <t>Fred</t>
  </si>
  <si>
    <t>10 Sec Penalty - Missed Gate</t>
  </si>
  <si>
    <t>Visibility: Good</t>
  </si>
  <si>
    <t>LOW START</t>
  </si>
  <si>
    <t>Vertical Drop:  105m</t>
  </si>
  <si>
    <t>Giant Slalom - 15 Gate</t>
  </si>
  <si>
    <t>11  Gerhard</t>
  </si>
  <si>
    <t>Jess</t>
  </si>
  <si>
    <t>PURVIS</t>
  </si>
  <si>
    <t>Juliette</t>
  </si>
  <si>
    <t>BURNAND</t>
  </si>
  <si>
    <t>HORSLEY</t>
  </si>
  <si>
    <t>REED</t>
  </si>
  <si>
    <t>Benji</t>
  </si>
  <si>
    <t>Lara's Class</t>
  </si>
  <si>
    <t>Lucy</t>
  </si>
  <si>
    <t>Guy</t>
  </si>
  <si>
    <t>Wilbur</t>
  </si>
  <si>
    <t>Mia</t>
  </si>
  <si>
    <t>17  Lukas</t>
  </si>
  <si>
    <t>16  Lukas</t>
  </si>
  <si>
    <t>15  Lukas</t>
  </si>
  <si>
    <t>10  Rita</t>
  </si>
  <si>
    <t>13  Chiara</t>
  </si>
  <si>
    <t>11  Chiara</t>
  </si>
  <si>
    <t>12  Chiara</t>
  </si>
  <si>
    <t>14  Chiara</t>
  </si>
  <si>
    <t>10  Chiara</t>
  </si>
  <si>
    <t>11 Lukas</t>
  </si>
  <si>
    <t>10 Lukas</t>
  </si>
  <si>
    <t>13 Lukas</t>
  </si>
  <si>
    <t>9   Lukas</t>
  </si>
  <si>
    <t>12 Lukas</t>
  </si>
  <si>
    <t>10  Lara</t>
  </si>
  <si>
    <t>11  Lara</t>
  </si>
  <si>
    <t>8    Lara</t>
  </si>
  <si>
    <t>17  Georg</t>
  </si>
  <si>
    <t>9    Georg</t>
  </si>
  <si>
    <t>11  Georg</t>
  </si>
  <si>
    <t>11 Gerhard</t>
  </si>
  <si>
    <t>10 Gerhard</t>
  </si>
  <si>
    <t>12 Gerhard</t>
  </si>
  <si>
    <t>15 Gerhard</t>
  </si>
  <si>
    <t>2022  AVSC Half Term and Open Race - Friday 18 Feb 2022</t>
  </si>
  <si>
    <t>John</t>
  </si>
  <si>
    <t>Sally</t>
  </si>
  <si>
    <t>Iona</t>
  </si>
  <si>
    <t>TOWNLEY</t>
  </si>
  <si>
    <t>Bill</t>
  </si>
  <si>
    <t>GORDON</t>
  </si>
  <si>
    <t>WESSEMAN</t>
  </si>
  <si>
    <t>Andreas</t>
  </si>
  <si>
    <t>THOMAS</t>
  </si>
  <si>
    <t>Ben</t>
  </si>
  <si>
    <t>Mark</t>
  </si>
  <si>
    <t>Justin</t>
  </si>
  <si>
    <t>NASH</t>
  </si>
  <si>
    <t>Charles</t>
  </si>
  <si>
    <t>McKEVITT</t>
  </si>
  <si>
    <t>Rowan</t>
  </si>
  <si>
    <t>NEEDHAM-BENNETT</t>
  </si>
  <si>
    <t>Chris</t>
  </si>
  <si>
    <t>WHITE</t>
  </si>
  <si>
    <t>Stuart</t>
  </si>
  <si>
    <t>Victoria</t>
  </si>
  <si>
    <t>Luca</t>
  </si>
  <si>
    <t>BRENNAN</t>
  </si>
  <si>
    <t>Matt</t>
  </si>
  <si>
    <t>Allan</t>
  </si>
  <si>
    <t>DSQ</t>
  </si>
  <si>
    <t>Sophia</t>
  </si>
  <si>
    <t>Jamie</t>
  </si>
  <si>
    <t>Jackson</t>
  </si>
  <si>
    <t>Snowboard</t>
  </si>
  <si>
    <t>Skibike</t>
  </si>
  <si>
    <t>ADDERLEY</t>
  </si>
  <si>
    <t>AVSC Race Results - Finish Order</t>
  </si>
  <si>
    <t>13 Gerhard</t>
  </si>
  <si>
    <t>Missed Gate - 10 Sec Penalty</t>
  </si>
  <si>
    <t>12  Freddee</t>
  </si>
  <si>
    <t>Snowbike</t>
  </si>
  <si>
    <t>17  Geotg</t>
  </si>
  <si>
    <t>15  Georg</t>
  </si>
  <si>
    <t>LOW START  Vertical Drop 105m 15 Gate Giant Slalom</t>
  </si>
  <si>
    <t>LOW START Vertical Drop 105m  15 gate Giant Slalom</t>
  </si>
  <si>
    <t>12  Gerhard</t>
  </si>
  <si>
    <t>10  Gerhard</t>
  </si>
  <si>
    <t>13  Freddee</t>
  </si>
  <si>
    <t>9    Freddee</t>
  </si>
  <si>
    <t>11  Freddee</t>
  </si>
  <si>
    <t>10  Freddee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</si>
</sst>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  <numFmt numFmtId="170" formatCode="[$-F400]h:mm:ss\ AM/PM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6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9" fillId="0" borderId="0" xfId="0" applyNumberFormat="1" applyFont="1" applyFill="1" applyBorder="1" applyAlignment="1" applyProtection="1">
      <alignment/>
      <protection/>
    </xf>
    <xf numFmtId="2" fontId="59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Font="1" applyFill="1" applyBorder="1" applyAlignment="1" applyProtection="1">
      <alignment/>
      <protection/>
    </xf>
    <xf numFmtId="2" fontId="5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8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6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1"/>
  <sheetViews>
    <sheetView tabSelected="1" zoomScalePageLayoutView="0" workbookViewId="0" topLeftCell="A65">
      <selection activeCell="G92" sqref="G92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6" width="8.28125" style="0" customWidth="1"/>
    <col min="7" max="7" width="11.8515625" style="0" customWidth="1"/>
    <col min="8" max="8" width="11.140625" style="0" customWidth="1"/>
    <col min="9" max="9" width="5.140625" style="0" customWidth="1"/>
    <col min="10" max="10" width="12.7109375" style="0" customWidth="1"/>
    <col min="11" max="11" width="6.57421875" style="7" customWidth="1"/>
    <col min="12" max="12" width="7.421875" style="0" customWidth="1"/>
    <col min="13" max="13" width="5.57421875" style="0" bestFit="1" customWidth="1"/>
  </cols>
  <sheetData>
    <row r="1" spans="1:4" ht="15">
      <c r="A1" s="5" t="s">
        <v>202</v>
      </c>
      <c r="B1" s="6"/>
      <c r="C1" s="6"/>
      <c r="D1" s="6"/>
    </row>
    <row r="2" spans="1:4" ht="12.75">
      <c r="A2" s="1" t="s">
        <v>4</v>
      </c>
      <c r="D2" s="1" t="s">
        <v>69</v>
      </c>
    </row>
    <row r="3" spans="1:4" ht="12.75">
      <c r="A3" s="1" t="s">
        <v>37</v>
      </c>
      <c r="B3" s="1"/>
      <c r="D3" s="1" t="s">
        <v>38</v>
      </c>
    </row>
    <row r="4" spans="1:4" ht="12.75">
      <c r="A4" s="1" t="s">
        <v>134</v>
      </c>
      <c r="B4" s="4"/>
      <c r="C4" s="4"/>
      <c r="D4" s="1" t="s">
        <v>161</v>
      </c>
    </row>
    <row r="5" spans="1:11" ht="12.75">
      <c r="A5" s="1" t="s">
        <v>135</v>
      </c>
      <c r="B5" s="4"/>
      <c r="C5" s="4"/>
      <c r="K5"/>
    </row>
    <row r="6" spans="1:11" ht="12.75">
      <c r="A6" s="1" t="s">
        <v>136</v>
      </c>
      <c r="B6" s="4"/>
      <c r="C6" s="4"/>
      <c r="K6"/>
    </row>
    <row r="7" spans="1:11" ht="12.75">
      <c r="A7" s="1" t="s">
        <v>97</v>
      </c>
      <c r="K7"/>
    </row>
    <row r="8" spans="1:11" ht="12.75">
      <c r="A8" s="1"/>
      <c r="K8"/>
    </row>
    <row r="9" spans="1:11" ht="12.75">
      <c r="A9" s="1" t="s">
        <v>0</v>
      </c>
      <c r="B9" s="1" t="s">
        <v>5</v>
      </c>
      <c r="C9" s="1" t="s">
        <v>33</v>
      </c>
      <c r="D9" s="1" t="s">
        <v>1</v>
      </c>
      <c r="E9" s="1" t="s">
        <v>34</v>
      </c>
      <c r="F9" s="1" t="s">
        <v>2</v>
      </c>
      <c r="G9" s="1" t="s">
        <v>116</v>
      </c>
      <c r="K9"/>
    </row>
    <row r="10" spans="1:11" ht="12.75">
      <c r="A10" s="1" t="s">
        <v>138</v>
      </c>
      <c r="B10" s="4"/>
      <c r="K10"/>
    </row>
    <row r="11" spans="1:11" ht="12.75">
      <c r="A11" s="29">
        <v>1</v>
      </c>
      <c r="B11" s="8">
        <v>61</v>
      </c>
      <c r="C11" s="44" t="s">
        <v>98</v>
      </c>
      <c r="D11" s="17" t="s">
        <v>64</v>
      </c>
      <c r="E11" s="9">
        <v>48.94</v>
      </c>
      <c r="F11" s="9">
        <v>0</v>
      </c>
      <c r="G11" s="17" t="s">
        <v>240</v>
      </c>
      <c r="H11" s="4" t="s">
        <v>61</v>
      </c>
      <c r="K11"/>
    </row>
    <row r="12" spans="1:11" ht="12.75">
      <c r="A12" s="29">
        <v>2</v>
      </c>
      <c r="B12" s="8">
        <v>55</v>
      </c>
      <c r="C12" s="44" t="s">
        <v>101</v>
      </c>
      <c r="D12" s="17" t="s">
        <v>41</v>
      </c>
      <c r="E12" s="9">
        <v>49.55</v>
      </c>
      <c r="F12" s="9">
        <f>E12-48.94</f>
        <v>0.6099999999999994</v>
      </c>
      <c r="G12" s="17" t="s">
        <v>196</v>
      </c>
      <c r="H12" s="4"/>
      <c r="K12"/>
    </row>
    <row r="13" spans="1:11" ht="12.75">
      <c r="A13" s="29">
        <v>3</v>
      </c>
      <c r="B13" s="8">
        <v>59</v>
      </c>
      <c r="C13" s="44" t="s">
        <v>100</v>
      </c>
      <c r="D13" s="17" t="s">
        <v>56</v>
      </c>
      <c r="E13" s="9">
        <v>50.51</v>
      </c>
      <c r="F13" s="9">
        <f>E13-48.94</f>
        <v>1.5700000000000003</v>
      </c>
      <c r="G13" s="17" t="s">
        <v>197</v>
      </c>
      <c r="H13" s="4"/>
      <c r="K13"/>
    </row>
    <row r="14" spans="1:11" ht="12.75">
      <c r="A14" s="29">
        <v>4</v>
      </c>
      <c r="B14" s="8">
        <v>58</v>
      </c>
      <c r="C14" s="44" t="s">
        <v>102</v>
      </c>
      <c r="D14" s="17" t="s">
        <v>137</v>
      </c>
      <c r="E14" s="9">
        <v>56.16</v>
      </c>
      <c r="F14" s="9">
        <f>E14-48.94</f>
        <v>7.219999999999999</v>
      </c>
      <c r="G14" s="17" t="s">
        <v>195</v>
      </c>
      <c r="H14" s="4"/>
      <c r="K14"/>
    </row>
    <row r="15" spans="1:11" ht="12.75">
      <c r="A15" s="29">
        <v>5</v>
      </c>
      <c r="B15" s="8">
        <v>57</v>
      </c>
      <c r="C15" s="44" t="s">
        <v>39</v>
      </c>
      <c r="D15" s="17" t="s">
        <v>75</v>
      </c>
      <c r="E15" s="9">
        <v>60.79</v>
      </c>
      <c r="F15" s="9">
        <f>E15-48.94</f>
        <v>11.850000000000001</v>
      </c>
      <c r="G15" s="17" t="s">
        <v>195</v>
      </c>
      <c r="H15" s="4" t="s">
        <v>60</v>
      </c>
      <c r="K15"/>
    </row>
    <row r="16" spans="1:11" ht="12.75">
      <c r="A16" s="29">
        <v>6</v>
      </c>
      <c r="B16" s="8">
        <v>56</v>
      </c>
      <c r="C16" s="44" t="s">
        <v>27</v>
      </c>
      <c r="D16" s="17" t="s">
        <v>28</v>
      </c>
      <c r="E16" s="9">
        <v>61.55</v>
      </c>
      <c r="F16" s="9">
        <f>E16-48.94</f>
        <v>12.61</v>
      </c>
      <c r="G16" s="17" t="s">
        <v>195</v>
      </c>
      <c r="H16" s="4"/>
      <c r="K16"/>
    </row>
    <row r="17" spans="1:11" ht="12.75">
      <c r="A17" s="29"/>
      <c r="B17" s="8">
        <v>60</v>
      </c>
      <c r="C17" s="44" t="s">
        <v>100</v>
      </c>
      <c r="D17" s="17" t="s">
        <v>45</v>
      </c>
      <c r="E17" s="9" t="s">
        <v>111</v>
      </c>
      <c r="F17" s="9"/>
      <c r="G17" s="17" t="s">
        <v>241</v>
      </c>
      <c r="H17" s="4"/>
      <c r="K17"/>
    </row>
    <row r="18" spans="1:11" ht="12.75">
      <c r="A18" s="15" t="s">
        <v>139</v>
      </c>
      <c r="B18" s="8"/>
      <c r="C18" s="44"/>
      <c r="D18" s="17"/>
      <c r="E18" s="9"/>
      <c r="F18" s="9"/>
      <c r="G18" s="17"/>
      <c r="H18" s="4"/>
      <c r="K18"/>
    </row>
    <row r="19" spans="1:11" ht="12.75">
      <c r="A19" s="29">
        <v>1</v>
      </c>
      <c r="B19" s="8">
        <v>46</v>
      </c>
      <c r="C19" s="44" t="s">
        <v>19</v>
      </c>
      <c r="D19" s="17" t="s">
        <v>20</v>
      </c>
      <c r="E19" s="9">
        <v>49.64</v>
      </c>
      <c r="F19" s="9">
        <v>0</v>
      </c>
      <c r="G19" s="17" t="s">
        <v>178</v>
      </c>
      <c r="H19" s="4"/>
      <c r="K19"/>
    </row>
    <row r="20" spans="1:11" ht="12.75">
      <c r="A20" s="29">
        <v>2</v>
      </c>
      <c r="B20" s="8">
        <v>52</v>
      </c>
      <c r="C20" s="44" t="s">
        <v>71</v>
      </c>
      <c r="D20" s="17" t="s">
        <v>72</v>
      </c>
      <c r="E20" s="9">
        <v>51.32</v>
      </c>
      <c r="F20" s="9">
        <f>E20-49.64</f>
        <v>1.6799999999999997</v>
      </c>
      <c r="G20" s="17" t="s">
        <v>179</v>
      </c>
      <c r="H20" s="4"/>
      <c r="K20"/>
    </row>
    <row r="21" spans="1:11" ht="12.75">
      <c r="A21" s="29">
        <v>3</v>
      </c>
      <c r="B21" s="8">
        <v>53</v>
      </c>
      <c r="C21" s="44" t="s">
        <v>23</v>
      </c>
      <c r="D21" s="17" t="s">
        <v>20</v>
      </c>
      <c r="E21" s="9">
        <v>51.35</v>
      </c>
      <c r="F21" s="9">
        <f aca="true" t="shared" si="0" ref="F21:F26">E21-49.64</f>
        <v>1.7100000000000009</v>
      </c>
      <c r="G21" s="17" t="s">
        <v>178</v>
      </c>
      <c r="H21" s="4"/>
      <c r="K21"/>
    </row>
    <row r="22" spans="1:11" ht="12.75">
      <c r="A22" s="29">
        <v>4</v>
      </c>
      <c r="B22" s="8">
        <v>48</v>
      </c>
      <c r="C22" s="44" t="s">
        <v>18</v>
      </c>
      <c r="D22" s="17" t="s">
        <v>14</v>
      </c>
      <c r="E22" s="9">
        <v>54.06</v>
      </c>
      <c r="F22" s="9">
        <f t="shared" si="0"/>
        <v>4.420000000000002</v>
      </c>
      <c r="G22" s="17" t="s">
        <v>179</v>
      </c>
      <c r="H22" s="4" t="s">
        <v>60</v>
      </c>
      <c r="K22"/>
    </row>
    <row r="23" spans="1:11" ht="12.75">
      <c r="A23" s="29">
        <v>5</v>
      </c>
      <c r="B23" s="8">
        <v>45</v>
      </c>
      <c r="C23" s="44" t="s">
        <v>19</v>
      </c>
      <c r="D23" s="17" t="s">
        <v>26</v>
      </c>
      <c r="E23" s="9">
        <v>55.62</v>
      </c>
      <c r="F23" s="9">
        <f t="shared" si="0"/>
        <v>5.979999999999997</v>
      </c>
      <c r="G23" s="17" t="s">
        <v>179</v>
      </c>
      <c r="H23" s="4"/>
      <c r="K23"/>
    </row>
    <row r="24" spans="1:11" ht="12.75">
      <c r="A24" s="29">
        <v>6</v>
      </c>
      <c r="B24" s="8">
        <v>49</v>
      </c>
      <c r="C24" s="44" t="s">
        <v>140</v>
      </c>
      <c r="D24" s="17" t="s">
        <v>141</v>
      </c>
      <c r="E24" s="9">
        <v>61.56</v>
      </c>
      <c r="F24" s="9">
        <f t="shared" si="0"/>
        <v>11.920000000000002</v>
      </c>
      <c r="G24" s="17" t="s">
        <v>178</v>
      </c>
      <c r="H24" s="4"/>
      <c r="K24"/>
    </row>
    <row r="25" spans="1:11" ht="12.75">
      <c r="A25" s="29">
        <v>7</v>
      </c>
      <c r="B25" s="8">
        <v>54</v>
      </c>
      <c r="C25" s="44" t="s">
        <v>21</v>
      </c>
      <c r="D25" s="17" t="s">
        <v>22</v>
      </c>
      <c r="E25" s="9">
        <v>78.89</v>
      </c>
      <c r="F25" s="9">
        <f t="shared" si="0"/>
        <v>29.25</v>
      </c>
      <c r="G25" s="17" t="s">
        <v>178</v>
      </c>
      <c r="H25" s="4"/>
      <c r="K25"/>
    </row>
    <row r="26" spans="1:11" ht="12.75">
      <c r="A26" s="29">
        <v>8</v>
      </c>
      <c r="B26" s="8">
        <v>50</v>
      </c>
      <c r="C26" s="44" t="s">
        <v>40</v>
      </c>
      <c r="D26" s="17" t="s">
        <v>41</v>
      </c>
      <c r="E26" s="9">
        <v>109.36</v>
      </c>
      <c r="F26" s="9">
        <f t="shared" si="0"/>
        <v>59.72</v>
      </c>
      <c r="G26" s="17" t="s">
        <v>179</v>
      </c>
      <c r="H26" s="4"/>
      <c r="K26"/>
    </row>
    <row r="27" spans="1:11" ht="12.75">
      <c r="A27" s="29"/>
      <c r="B27" s="8">
        <v>47</v>
      </c>
      <c r="C27" s="44" t="s">
        <v>54</v>
      </c>
      <c r="D27" s="17" t="s">
        <v>55</v>
      </c>
      <c r="E27" s="9" t="s">
        <v>111</v>
      </c>
      <c r="F27" s="9"/>
      <c r="G27" s="17" t="s">
        <v>178</v>
      </c>
      <c r="H27" s="4"/>
      <c r="K27"/>
    </row>
    <row r="28" spans="1:11" ht="12.75">
      <c r="A28" s="29"/>
      <c r="B28" s="8">
        <v>51</v>
      </c>
      <c r="C28" s="44" t="s">
        <v>76</v>
      </c>
      <c r="D28" s="17" t="s">
        <v>77</v>
      </c>
      <c r="E28" s="9" t="s">
        <v>59</v>
      </c>
      <c r="F28" s="9"/>
      <c r="G28" s="17" t="s">
        <v>180</v>
      </c>
      <c r="H28" s="4"/>
      <c r="K28"/>
    </row>
    <row r="29" spans="1:11" ht="12.75">
      <c r="A29" s="1" t="s">
        <v>113</v>
      </c>
      <c r="B29" s="8"/>
      <c r="C29" s="44"/>
      <c r="D29" s="17"/>
      <c r="E29" s="9"/>
      <c r="F29" s="9"/>
      <c r="G29" s="17"/>
      <c r="H29" s="4"/>
      <c r="K29"/>
    </row>
    <row r="30" spans="1:11" ht="12.75">
      <c r="A30" s="29">
        <v>1</v>
      </c>
      <c r="B30" s="8">
        <v>42</v>
      </c>
      <c r="C30" s="44" t="s">
        <v>23</v>
      </c>
      <c r="D30" s="17" t="s">
        <v>106</v>
      </c>
      <c r="E30" s="9">
        <v>51.44</v>
      </c>
      <c r="F30" s="9">
        <v>0</v>
      </c>
      <c r="G30" s="17" t="s">
        <v>109</v>
      </c>
      <c r="H30" s="4"/>
      <c r="K30"/>
    </row>
    <row r="31" spans="1:11" ht="12.75">
      <c r="A31" s="29">
        <v>2</v>
      </c>
      <c r="B31" s="8">
        <v>44</v>
      </c>
      <c r="C31" s="44" t="s">
        <v>21</v>
      </c>
      <c r="D31" s="17" t="s">
        <v>44</v>
      </c>
      <c r="E31" s="9">
        <v>52.05</v>
      </c>
      <c r="F31" s="9">
        <f>E31-51.44</f>
        <v>0.6099999999999994</v>
      </c>
      <c r="G31" s="17" t="s">
        <v>104</v>
      </c>
      <c r="H31" s="4"/>
      <c r="K31"/>
    </row>
    <row r="32" spans="1:11" ht="12.75">
      <c r="A32" s="29">
        <v>3</v>
      </c>
      <c r="B32" s="8">
        <v>43</v>
      </c>
      <c r="C32" s="44" t="s">
        <v>23</v>
      </c>
      <c r="D32" s="17" t="s">
        <v>145</v>
      </c>
      <c r="E32" s="9">
        <v>52.8</v>
      </c>
      <c r="F32" s="9">
        <f aca="true" t="shared" si="1" ref="F32:F38">E32-51.44</f>
        <v>1.3599999999999994</v>
      </c>
      <c r="G32" s="17" t="s">
        <v>114</v>
      </c>
      <c r="H32" s="4"/>
      <c r="K32"/>
    </row>
    <row r="33" spans="1:11" ht="12.75">
      <c r="A33" s="29">
        <v>4</v>
      </c>
      <c r="B33" s="8">
        <v>36</v>
      </c>
      <c r="C33" s="44" t="s">
        <v>31</v>
      </c>
      <c r="D33" s="17" t="s">
        <v>42</v>
      </c>
      <c r="E33" s="9">
        <v>54.09</v>
      </c>
      <c r="F33" s="9">
        <f t="shared" si="1"/>
        <v>2.6500000000000057</v>
      </c>
      <c r="G33" s="17" t="s">
        <v>104</v>
      </c>
      <c r="H33" s="4"/>
      <c r="K33"/>
    </row>
    <row r="34" spans="1:11" ht="12.75">
      <c r="A34" s="29">
        <v>5</v>
      </c>
      <c r="B34" s="8">
        <v>35</v>
      </c>
      <c r="C34" s="44" t="s">
        <v>142</v>
      </c>
      <c r="D34" s="17" t="s">
        <v>63</v>
      </c>
      <c r="E34" s="9">
        <v>62.08</v>
      </c>
      <c r="F34" s="9">
        <f t="shared" si="1"/>
        <v>10.64</v>
      </c>
      <c r="G34" s="17" t="s">
        <v>109</v>
      </c>
      <c r="H34" s="4"/>
      <c r="K34"/>
    </row>
    <row r="35" spans="1:11" ht="12.75">
      <c r="A35" s="29">
        <v>6</v>
      </c>
      <c r="B35" s="8">
        <v>41</v>
      </c>
      <c r="C35" s="44" t="s">
        <v>143</v>
      </c>
      <c r="D35" s="17" t="s">
        <v>52</v>
      </c>
      <c r="E35" s="9">
        <v>63.03</v>
      </c>
      <c r="F35" s="9">
        <f t="shared" si="1"/>
        <v>11.590000000000003</v>
      </c>
      <c r="G35" s="17" t="s">
        <v>104</v>
      </c>
      <c r="H35" s="4"/>
      <c r="K35"/>
    </row>
    <row r="36" spans="1:11" ht="12.75">
      <c r="A36" s="29">
        <v>7</v>
      </c>
      <c r="B36" s="8">
        <v>40</v>
      </c>
      <c r="C36" s="44" t="s">
        <v>40</v>
      </c>
      <c r="D36" s="17" t="s">
        <v>86</v>
      </c>
      <c r="E36" s="9">
        <v>65.05</v>
      </c>
      <c r="F36" s="9">
        <f t="shared" si="1"/>
        <v>13.61</v>
      </c>
      <c r="G36" s="17" t="s">
        <v>104</v>
      </c>
      <c r="H36" s="4"/>
      <c r="K36"/>
    </row>
    <row r="37" spans="1:11" ht="12.75">
      <c r="A37" s="29">
        <v>8</v>
      </c>
      <c r="B37" s="8">
        <v>38</v>
      </c>
      <c r="C37" s="44" t="s">
        <v>102</v>
      </c>
      <c r="D37" s="17" t="s">
        <v>144</v>
      </c>
      <c r="E37" s="9">
        <v>67.44</v>
      </c>
      <c r="F37" s="9">
        <f t="shared" si="1"/>
        <v>16</v>
      </c>
      <c r="G37" s="17" t="s">
        <v>181</v>
      </c>
      <c r="H37" s="4" t="s">
        <v>24</v>
      </c>
      <c r="K37"/>
    </row>
    <row r="38" spans="1:11" ht="12.75">
      <c r="A38" s="29">
        <v>9</v>
      </c>
      <c r="B38" s="8">
        <v>39</v>
      </c>
      <c r="C38" s="44" t="s">
        <v>78</v>
      </c>
      <c r="D38" s="17" t="s">
        <v>12</v>
      </c>
      <c r="E38" s="9">
        <v>68.07</v>
      </c>
      <c r="F38" s="9">
        <f t="shared" si="1"/>
        <v>16.629999999999995</v>
      </c>
      <c r="G38" s="17" t="s">
        <v>105</v>
      </c>
      <c r="H38" s="49" t="s">
        <v>160</v>
      </c>
      <c r="K38"/>
    </row>
    <row r="39" spans="1:11" ht="12.75">
      <c r="A39" s="29">
        <v>10</v>
      </c>
      <c r="B39" s="8">
        <v>37</v>
      </c>
      <c r="C39" s="44" t="s">
        <v>27</v>
      </c>
      <c r="D39" s="17" t="s">
        <v>80</v>
      </c>
      <c r="E39" s="9" t="s">
        <v>59</v>
      </c>
      <c r="F39" s="9"/>
      <c r="G39" s="17" t="s">
        <v>104</v>
      </c>
      <c r="H39" s="4"/>
      <c r="K39"/>
    </row>
    <row r="40" spans="1:11" ht="12.75">
      <c r="A40" s="15" t="s">
        <v>153</v>
      </c>
      <c r="B40" s="8"/>
      <c r="C40" s="44"/>
      <c r="D40" s="17"/>
      <c r="E40" s="9"/>
      <c r="F40" s="9"/>
      <c r="G40" s="17"/>
      <c r="H40" s="4"/>
      <c r="K40"/>
    </row>
    <row r="41" spans="1:11" ht="12.75">
      <c r="A41" s="29">
        <v>1</v>
      </c>
      <c r="B41" s="8">
        <v>23</v>
      </c>
      <c r="C41" s="44" t="s">
        <v>15</v>
      </c>
      <c r="D41" s="17" t="s">
        <v>46</v>
      </c>
      <c r="E41" s="9">
        <v>53.37</v>
      </c>
      <c r="F41" s="9">
        <v>0</v>
      </c>
      <c r="G41" s="17" t="s">
        <v>182</v>
      </c>
      <c r="H41" s="4"/>
      <c r="K41"/>
    </row>
    <row r="42" spans="1:11" ht="12.75">
      <c r="A42" s="29">
        <v>2</v>
      </c>
      <c r="B42" s="8">
        <v>22</v>
      </c>
      <c r="C42" s="44" t="s">
        <v>15</v>
      </c>
      <c r="D42" s="17" t="s">
        <v>68</v>
      </c>
      <c r="E42" s="9">
        <v>55.84</v>
      </c>
      <c r="F42" s="9">
        <f>E42-53.37</f>
        <v>2.470000000000006</v>
      </c>
      <c r="G42" s="17" t="s">
        <v>183</v>
      </c>
      <c r="H42" s="4"/>
      <c r="K42"/>
    </row>
    <row r="43" spans="1:11" ht="12.75">
      <c r="A43" s="29">
        <v>3</v>
      </c>
      <c r="B43" s="8">
        <v>21</v>
      </c>
      <c r="C43" s="44" t="s">
        <v>85</v>
      </c>
      <c r="D43" s="17" t="s">
        <v>154</v>
      </c>
      <c r="E43" s="9">
        <v>61.1</v>
      </c>
      <c r="F43" s="9">
        <f aca="true" t="shared" si="2" ref="F43:F48">E43-53.37</f>
        <v>7.730000000000004</v>
      </c>
      <c r="G43" s="17" t="s">
        <v>184</v>
      </c>
      <c r="H43" s="4"/>
      <c r="K43"/>
    </row>
    <row r="44" spans="1:11" ht="12.75">
      <c r="A44" s="29">
        <v>4</v>
      </c>
      <c r="B44" s="8">
        <v>16</v>
      </c>
      <c r="C44" s="44" t="s">
        <v>155</v>
      </c>
      <c r="D44" s="17" t="s">
        <v>156</v>
      </c>
      <c r="E44" s="9">
        <v>62.83</v>
      </c>
      <c r="F44" s="9">
        <f t="shared" si="2"/>
        <v>9.46</v>
      </c>
      <c r="G44" s="17" t="s">
        <v>184</v>
      </c>
      <c r="H44" s="4"/>
      <c r="K44"/>
    </row>
    <row r="45" spans="1:11" ht="12.75">
      <c r="A45" s="29">
        <v>5</v>
      </c>
      <c r="B45" s="8">
        <v>19</v>
      </c>
      <c r="C45" s="44" t="s">
        <v>140</v>
      </c>
      <c r="D45" s="17" t="s">
        <v>157</v>
      </c>
      <c r="E45" s="9">
        <v>67.89</v>
      </c>
      <c r="F45" s="9">
        <f t="shared" si="2"/>
        <v>14.520000000000003</v>
      </c>
      <c r="G45" s="17" t="s">
        <v>182</v>
      </c>
      <c r="H45" s="4"/>
      <c r="K45"/>
    </row>
    <row r="46" spans="1:11" ht="12.75">
      <c r="A46" s="29">
        <v>6</v>
      </c>
      <c r="B46" s="8">
        <v>25</v>
      </c>
      <c r="C46" s="44" t="s">
        <v>143</v>
      </c>
      <c r="D46" s="17" t="s">
        <v>53</v>
      </c>
      <c r="E46" s="9">
        <v>69.07</v>
      </c>
      <c r="F46" s="9">
        <f t="shared" si="2"/>
        <v>15.699999999999996</v>
      </c>
      <c r="G46" s="17" t="s">
        <v>185</v>
      </c>
      <c r="H46" s="4"/>
      <c r="K46"/>
    </row>
    <row r="47" spans="1:11" ht="12.75">
      <c r="A47" s="29">
        <v>7</v>
      </c>
      <c r="B47" s="8">
        <v>18</v>
      </c>
      <c r="C47" s="44" t="s">
        <v>78</v>
      </c>
      <c r="D47" s="17" t="s">
        <v>79</v>
      </c>
      <c r="E47" s="9">
        <v>69.3</v>
      </c>
      <c r="F47" s="9">
        <f t="shared" si="2"/>
        <v>15.93</v>
      </c>
      <c r="G47" s="17" t="s">
        <v>184</v>
      </c>
      <c r="H47" s="4"/>
      <c r="K47"/>
    </row>
    <row r="48" spans="1:11" ht="12.75">
      <c r="A48" s="29">
        <v>8</v>
      </c>
      <c r="B48" s="8">
        <v>24</v>
      </c>
      <c r="C48" s="59" t="s">
        <v>82</v>
      </c>
      <c r="D48" s="17" t="s">
        <v>83</v>
      </c>
      <c r="E48" s="9">
        <v>73.08</v>
      </c>
      <c r="F48" s="9">
        <f t="shared" si="2"/>
        <v>19.71</v>
      </c>
      <c r="G48" s="17" t="s">
        <v>184</v>
      </c>
      <c r="H48" s="4"/>
      <c r="K48"/>
    </row>
    <row r="49" spans="1:11" ht="12.75">
      <c r="A49" s="29"/>
      <c r="B49" s="8">
        <v>17</v>
      </c>
      <c r="C49" s="44" t="s">
        <v>158</v>
      </c>
      <c r="D49" s="17" t="s">
        <v>159</v>
      </c>
      <c r="E49" s="9" t="s">
        <v>59</v>
      </c>
      <c r="F49" s="9"/>
      <c r="G49" s="17" t="s">
        <v>186</v>
      </c>
      <c r="H49" s="4" t="s">
        <v>60</v>
      </c>
      <c r="K49"/>
    </row>
    <row r="50" spans="1:11" ht="12.75">
      <c r="A50" s="15" t="s">
        <v>147</v>
      </c>
      <c r="B50" s="8"/>
      <c r="C50" s="44"/>
      <c r="D50" s="17"/>
      <c r="E50" s="9"/>
      <c r="F50" s="9"/>
      <c r="G50" s="17"/>
      <c r="H50" s="4"/>
      <c r="K50"/>
    </row>
    <row r="51" spans="1:11" ht="12.75">
      <c r="A51" s="29">
        <v>1</v>
      </c>
      <c r="B51" s="8">
        <v>31</v>
      </c>
      <c r="C51" s="44" t="s">
        <v>74</v>
      </c>
      <c r="D51" s="17" t="s">
        <v>148</v>
      </c>
      <c r="E51" s="9">
        <v>55.08</v>
      </c>
      <c r="F51" s="9">
        <v>0</v>
      </c>
      <c r="G51" s="17" t="s">
        <v>198</v>
      </c>
      <c r="H51" s="4"/>
      <c r="K51"/>
    </row>
    <row r="52" spans="1:11" ht="12.75">
      <c r="A52" s="29">
        <v>2</v>
      </c>
      <c r="B52" s="8">
        <v>32</v>
      </c>
      <c r="C52" s="44" t="s">
        <v>74</v>
      </c>
      <c r="D52" s="17" t="s">
        <v>90</v>
      </c>
      <c r="E52" s="9">
        <v>61.64</v>
      </c>
      <c r="F52" s="9">
        <f>E52-55.08</f>
        <v>6.560000000000002</v>
      </c>
      <c r="G52" s="17" t="s">
        <v>199</v>
      </c>
      <c r="H52" s="4"/>
      <c r="K52"/>
    </row>
    <row r="53" spans="1:11" ht="12.75">
      <c r="A53" s="29">
        <v>3</v>
      </c>
      <c r="B53" s="8">
        <v>30</v>
      </c>
      <c r="C53" s="44" t="s">
        <v>87</v>
      </c>
      <c r="D53" s="17" t="s">
        <v>86</v>
      </c>
      <c r="E53" s="9">
        <v>63.67</v>
      </c>
      <c r="F53" s="9">
        <f>E53-55.08</f>
        <v>8.590000000000003</v>
      </c>
      <c r="G53" s="17" t="s">
        <v>200</v>
      </c>
      <c r="H53" s="4"/>
      <c r="K53"/>
    </row>
    <row r="54" spans="1:11" ht="12.75">
      <c r="A54" s="29">
        <v>4</v>
      </c>
      <c r="B54" s="8">
        <v>28</v>
      </c>
      <c r="C54" s="44" t="s">
        <v>149</v>
      </c>
      <c r="D54" s="17" t="s">
        <v>150</v>
      </c>
      <c r="E54" s="9">
        <v>63.84</v>
      </c>
      <c r="F54" s="9">
        <f>E54-55.08</f>
        <v>8.760000000000005</v>
      </c>
      <c r="G54" s="17" t="s">
        <v>201</v>
      </c>
      <c r="H54" s="4" t="s">
        <v>60</v>
      </c>
      <c r="K54"/>
    </row>
    <row r="55" spans="1:11" ht="12.75">
      <c r="A55" s="29">
        <v>5</v>
      </c>
      <c r="B55" s="8">
        <v>27</v>
      </c>
      <c r="C55" s="44" t="s">
        <v>84</v>
      </c>
      <c r="D55" s="17" t="s">
        <v>58</v>
      </c>
      <c r="E55" s="9">
        <v>68.43</v>
      </c>
      <c r="F55" s="9">
        <f>E55-55.08</f>
        <v>13.350000000000009</v>
      </c>
      <c r="G55" s="17" t="s">
        <v>200</v>
      </c>
      <c r="H55" s="4"/>
      <c r="K55"/>
    </row>
    <row r="56" spans="1:11" ht="12.75">
      <c r="A56" s="29">
        <v>6</v>
      </c>
      <c r="B56" s="8">
        <v>29</v>
      </c>
      <c r="C56" s="44" t="s">
        <v>88</v>
      </c>
      <c r="D56" s="17" t="s">
        <v>63</v>
      </c>
      <c r="E56" s="9">
        <v>68.98</v>
      </c>
      <c r="F56" s="9">
        <f>E56-55.08</f>
        <v>13.900000000000006</v>
      </c>
      <c r="G56" s="17" t="s">
        <v>198</v>
      </c>
      <c r="H56" s="4"/>
      <c r="K56"/>
    </row>
    <row r="57" spans="1:11" ht="12.75">
      <c r="A57" s="29">
        <v>7</v>
      </c>
      <c r="B57" s="8">
        <v>34</v>
      </c>
      <c r="C57" s="44" t="s">
        <v>151</v>
      </c>
      <c r="D57" s="17" t="s">
        <v>152</v>
      </c>
      <c r="E57" s="9">
        <v>69.5</v>
      </c>
      <c r="F57" s="9">
        <f>E57-55.08</f>
        <v>14.420000000000002</v>
      </c>
      <c r="G57" s="17" t="s">
        <v>198</v>
      </c>
      <c r="H57" s="4"/>
      <c r="K57"/>
    </row>
    <row r="58" spans="1:11" ht="12.75">
      <c r="A58" s="29"/>
      <c r="B58" s="8">
        <v>33</v>
      </c>
      <c r="C58" s="44" t="s">
        <v>71</v>
      </c>
      <c r="D58" s="17" t="s">
        <v>91</v>
      </c>
      <c r="E58" s="9" t="s">
        <v>59</v>
      </c>
      <c r="F58" s="9"/>
      <c r="G58" s="17" t="s">
        <v>236</v>
      </c>
      <c r="H58" s="4"/>
      <c r="K58"/>
    </row>
    <row r="59" spans="1:11" ht="12.75">
      <c r="A59" s="29"/>
      <c r="B59" s="8">
        <v>26</v>
      </c>
      <c r="C59" s="44" t="s">
        <v>43</v>
      </c>
      <c r="D59" s="17" t="s">
        <v>47</v>
      </c>
      <c r="E59" s="9" t="s">
        <v>59</v>
      </c>
      <c r="F59" s="9"/>
      <c r="G59" s="17" t="s">
        <v>200</v>
      </c>
      <c r="H59" s="4"/>
      <c r="K59"/>
    </row>
    <row r="60" spans="1:11" ht="12.75">
      <c r="A60" s="15" t="s">
        <v>162</v>
      </c>
      <c r="B60" s="8"/>
      <c r="C60" s="44"/>
      <c r="D60" s="17"/>
      <c r="E60" s="9"/>
      <c r="F60" s="9"/>
      <c r="G60" s="17"/>
      <c r="H60" s="4"/>
      <c r="K60"/>
    </row>
    <row r="61" spans="1:11" ht="12.75">
      <c r="A61" s="1" t="s">
        <v>163</v>
      </c>
      <c r="B61" s="1"/>
      <c r="D61" s="1" t="s">
        <v>164</v>
      </c>
      <c r="G61" s="4" t="s">
        <v>60</v>
      </c>
      <c r="H61" s="4"/>
      <c r="K61"/>
    </row>
    <row r="62" spans="1:11" ht="12.75">
      <c r="A62" s="1" t="s">
        <v>112</v>
      </c>
      <c r="B62" s="40"/>
      <c r="C62" s="44"/>
      <c r="D62" s="17"/>
      <c r="E62" s="9"/>
      <c r="F62" s="4"/>
      <c r="G62" s="17"/>
      <c r="K62"/>
    </row>
    <row r="63" spans="1:11" ht="12.75">
      <c r="A63" s="29">
        <v>1</v>
      </c>
      <c r="B63" s="12">
        <v>11</v>
      </c>
      <c r="C63" s="14" t="s">
        <v>31</v>
      </c>
      <c r="D63" s="17" t="s">
        <v>89</v>
      </c>
      <c r="E63" s="58">
        <v>38.85</v>
      </c>
      <c r="F63" s="13">
        <v>0</v>
      </c>
      <c r="G63" s="17" t="s">
        <v>187</v>
      </c>
      <c r="K63"/>
    </row>
    <row r="64" spans="1:11" ht="12.75">
      <c r="A64" s="29">
        <v>2</v>
      </c>
      <c r="B64" s="12">
        <v>8</v>
      </c>
      <c r="C64" s="14" t="s">
        <v>155</v>
      </c>
      <c r="D64" s="17" t="s">
        <v>166</v>
      </c>
      <c r="E64" s="58">
        <v>40.71</v>
      </c>
      <c r="F64" s="13">
        <f>E64-38.85</f>
        <v>1.8599999999999994</v>
      </c>
      <c r="G64" s="17" t="s">
        <v>188</v>
      </c>
      <c r="K64"/>
    </row>
    <row r="65" spans="1:11" ht="12.75">
      <c r="A65" s="29">
        <v>3</v>
      </c>
      <c r="B65" s="12">
        <v>10</v>
      </c>
      <c r="C65" s="14" t="s">
        <v>167</v>
      </c>
      <c r="D65" s="17" t="s">
        <v>168</v>
      </c>
      <c r="E65" s="58">
        <v>43.39</v>
      </c>
      <c r="F65" s="13">
        <f aca="true" t="shared" si="3" ref="F65:F70">E65-38.85</f>
        <v>4.539999999999999</v>
      </c>
      <c r="G65" s="17" t="s">
        <v>189</v>
      </c>
      <c r="K65"/>
    </row>
    <row r="66" spans="1:11" ht="12.75">
      <c r="A66" s="29">
        <v>4</v>
      </c>
      <c r="B66" s="12">
        <v>14</v>
      </c>
      <c r="C66" s="14" t="s">
        <v>40</v>
      </c>
      <c r="D66" s="17" t="s">
        <v>108</v>
      </c>
      <c r="E66" s="58">
        <v>44.35</v>
      </c>
      <c r="F66" s="13">
        <f t="shared" si="3"/>
        <v>5.5</v>
      </c>
      <c r="G66" s="17" t="s">
        <v>190</v>
      </c>
      <c r="K66"/>
    </row>
    <row r="67" spans="1:11" ht="12.75">
      <c r="A67" s="29">
        <v>5</v>
      </c>
      <c r="B67" s="12">
        <v>15</v>
      </c>
      <c r="C67" s="14" t="s">
        <v>169</v>
      </c>
      <c r="D67" s="17" t="s">
        <v>150</v>
      </c>
      <c r="E67" s="58">
        <v>46.6</v>
      </c>
      <c r="F67" s="13">
        <f t="shared" si="3"/>
        <v>7.75</v>
      </c>
      <c r="G67" s="17" t="s">
        <v>187</v>
      </c>
      <c r="K67"/>
    </row>
    <row r="68" spans="1:11" ht="12.75">
      <c r="A68" s="29">
        <v>6</v>
      </c>
      <c r="B68" s="12">
        <v>12</v>
      </c>
      <c r="C68" s="14" t="s">
        <v>170</v>
      </c>
      <c r="D68" s="17" t="s">
        <v>81</v>
      </c>
      <c r="E68" s="58">
        <v>47.01</v>
      </c>
      <c r="F68" s="13">
        <f t="shared" si="3"/>
        <v>8.159999999999997</v>
      </c>
      <c r="G68" s="17" t="s">
        <v>188</v>
      </c>
      <c r="H68" s="4" t="s">
        <v>60</v>
      </c>
      <c r="K68"/>
    </row>
    <row r="69" spans="1:11" ht="12.75">
      <c r="A69" s="29">
        <v>7</v>
      </c>
      <c r="B69" s="12">
        <v>13</v>
      </c>
      <c r="C69" s="14" t="s">
        <v>149</v>
      </c>
      <c r="D69" s="17" t="s">
        <v>3</v>
      </c>
      <c r="E69" s="58">
        <v>47.19</v>
      </c>
      <c r="F69" s="13">
        <f t="shared" si="3"/>
        <v>8.339999999999996</v>
      </c>
      <c r="G69" s="17" t="s">
        <v>187</v>
      </c>
      <c r="K69"/>
    </row>
    <row r="70" spans="1:11" ht="12.75">
      <c r="A70" s="29">
        <v>8</v>
      </c>
      <c r="B70" s="12">
        <v>9</v>
      </c>
      <c r="C70" s="14" t="s">
        <v>171</v>
      </c>
      <c r="D70" s="17" t="s">
        <v>172</v>
      </c>
      <c r="E70" s="58">
        <v>50.23</v>
      </c>
      <c r="F70" s="13">
        <f t="shared" si="3"/>
        <v>11.379999999999995</v>
      </c>
      <c r="G70" s="17" t="s">
        <v>191</v>
      </c>
      <c r="H70" s="49" t="s">
        <v>160</v>
      </c>
      <c r="K70"/>
    </row>
    <row r="71" spans="1:11" ht="12.75">
      <c r="A71" s="1" t="s">
        <v>173</v>
      </c>
      <c r="E71" s="12"/>
      <c r="F71" s="7"/>
      <c r="K71"/>
    </row>
    <row r="72" spans="1:11" ht="12.75">
      <c r="A72" s="29">
        <v>1</v>
      </c>
      <c r="B72" s="12">
        <v>4</v>
      </c>
      <c r="C72" s="14" t="s">
        <v>85</v>
      </c>
      <c r="D72" s="17" t="s">
        <v>166</v>
      </c>
      <c r="E72" s="58">
        <v>40.8</v>
      </c>
      <c r="F72" s="7">
        <v>0</v>
      </c>
      <c r="G72" s="17" t="s">
        <v>192</v>
      </c>
      <c r="K72"/>
    </row>
    <row r="73" spans="1:11" ht="12.75">
      <c r="A73" s="29">
        <v>2</v>
      </c>
      <c r="B73" s="12">
        <v>6</v>
      </c>
      <c r="C73" s="14" t="s">
        <v>87</v>
      </c>
      <c r="D73" s="17" t="s">
        <v>174</v>
      </c>
      <c r="E73" s="58">
        <v>41.29</v>
      </c>
      <c r="F73" s="7">
        <f>E73-40.8</f>
        <v>0.490000000000002</v>
      </c>
      <c r="G73" s="17" t="s">
        <v>192</v>
      </c>
      <c r="K73"/>
    </row>
    <row r="74" spans="1:11" ht="12.75">
      <c r="A74" s="29">
        <v>3</v>
      </c>
      <c r="B74" s="12">
        <v>5</v>
      </c>
      <c r="C74" s="59" t="s">
        <v>82</v>
      </c>
      <c r="D74" s="17" t="s">
        <v>45</v>
      </c>
      <c r="E74" s="58">
        <v>48.27</v>
      </c>
      <c r="F74" s="7">
        <f>E74-40.8</f>
        <v>7.470000000000006</v>
      </c>
      <c r="G74" s="17" t="s">
        <v>192</v>
      </c>
      <c r="K74"/>
    </row>
    <row r="75" spans="1:11" ht="12.75">
      <c r="A75" s="29">
        <v>4</v>
      </c>
      <c r="B75" s="12">
        <v>7</v>
      </c>
      <c r="C75" s="56" t="s">
        <v>169</v>
      </c>
      <c r="D75" s="17" t="s">
        <v>175</v>
      </c>
      <c r="E75" s="58">
        <v>60.58</v>
      </c>
      <c r="F75" s="7">
        <f>E75-40.8</f>
        <v>19.78</v>
      </c>
      <c r="G75" s="17" t="s">
        <v>193</v>
      </c>
      <c r="K75"/>
    </row>
    <row r="76" spans="2:11" ht="12.75">
      <c r="B76" s="12">
        <v>2</v>
      </c>
      <c r="C76" s="56" t="s">
        <v>158</v>
      </c>
      <c r="D76" s="17" t="s">
        <v>176</v>
      </c>
      <c r="E76" s="8" t="s">
        <v>59</v>
      </c>
      <c r="G76" s="17" t="s">
        <v>194</v>
      </c>
      <c r="K76"/>
    </row>
    <row r="77" spans="2:11" ht="12.75">
      <c r="B77" s="12">
        <v>1</v>
      </c>
      <c r="C77" s="56" t="s">
        <v>167</v>
      </c>
      <c r="D77" s="17" t="s">
        <v>177</v>
      </c>
      <c r="E77" s="8" t="s">
        <v>59</v>
      </c>
      <c r="G77" s="17" t="s">
        <v>192</v>
      </c>
      <c r="H77" s="4" t="s">
        <v>60</v>
      </c>
      <c r="K77"/>
    </row>
    <row r="78" spans="1:9" ht="15">
      <c r="A78" s="18" t="s">
        <v>235</v>
      </c>
      <c r="G78" s="4" t="s">
        <v>36</v>
      </c>
      <c r="I78" s="36"/>
    </row>
    <row r="79" spans="1:9" ht="12.75">
      <c r="A79" s="1" t="s">
        <v>0</v>
      </c>
      <c r="B79" s="1" t="s">
        <v>5</v>
      </c>
      <c r="C79" s="29" t="s">
        <v>33</v>
      </c>
      <c r="D79" s="1" t="s">
        <v>1</v>
      </c>
      <c r="E79" s="29" t="s">
        <v>34</v>
      </c>
      <c r="F79" s="1" t="s">
        <v>2</v>
      </c>
      <c r="G79" s="1" t="s">
        <v>115</v>
      </c>
      <c r="I79" s="36"/>
    </row>
    <row r="80" spans="1:9" ht="12.75">
      <c r="A80" s="29">
        <v>1</v>
      </c>
      <c r="B80" s="8">
        <v>61</v>
      </c>
      <c r="C80" s="44" t="s">
        <v>98</v>
      </c>
      <c r="D80" s="17" t="s">
        <v>64</v>
      </c>
      <c r="E80" s="9">
        <v>48.94</v>
      </c>
      <c r="F80" s="9">
        <v>0</v>
      </c>
      <c r="G80" s="17" t="s">
        <v>195</v>
      </c>
      <c r="H80" s="4" t="s">
        <v>61</v>
      </c>
      <c r="I80" s="36"/>
    </row>
    <row r="81" spans="1:9" ht="12.75">
      <c r="A81" s="29">
        <v>2</v>
      </c>
      <c r="B81" s="8">
        <v>55</v>
      </c>
      <c r="C81" s="44" t="s">
        <v>101</v>
      </c>
      <c r="D81" s="17" t="s">
        <v>41</v>
      </c>
      <c r="E81" s="9">
        <v>49.55</v>
      </c>
      <c r="F81" s="9"/>
      <c r="G81" s="17" t="s">
        <v>196</v>
      </c>
      <c r="H81" s="4"/>
      <c r="I81" s="36"/>
    </row>
    <row r="82" spans="1:9" ht="12.75">
      <c r="A82" s="29">
        <v>3</v>
      </c>
      <c r="B82" s="8">
        <v>46</v>
      </c>
      <c r="C82" s="44" t="s">
        <v>19</v>
      </c>
      <c r="D82" s="17" t="s">
        <v>20</v>
      </c>
      <c r="E82" s="9">
        <v>49.64</v>
      </c>
      <c r="F82" s="9"/>
      <c r="G82" s="17" t="s">
        <v>178</v>
      </c>
      <c r="H82" s="4" t="s">
        <v>67</v>
      </c>
      <c r="I82" s="36"/>
    </row>
    <row r="83" spans="1:9" ht="12.75">
      <c r="A83" s="29">
        <v>4</v>
      </c>
      <c r="B83" s="8">
        <v>59</v>
      </c>
      <c r="C83" s="44" t="s">
        <v>100</v>
      </c>
      <c r="D83" s="17" t="s">
        <v>56</v>
      </c>
      <c r="E83" s="9">
        <v>50.51</v>
      </c>
      <c r="F83" s="9"/>
      <c r="G83" s="17" t="s">
        <v>197</v>
      </c>
      <c r="H83" s="4"/>
      <c r="I83" s="36"/>
    </row>
    <row r="84" spans="1:9" ht="12.75">
      <c r="A84" s="29">
        <v>5</v>
      </c>
      <c r="B84" s="8">
        <v>52</v>
      </c>
      <c r="C84" s="44" t="s">
        <v>71</v>
      </c>
      <c r="D84" s="17" t="s">
        <v>72</v>
      </c>
      <c r="E84" s="9">
        <v>51.32</v>
      </c>
      <c r="F84" s="9"/>
      <c r="G84" s="17" t="s">
        <v>179</v>
      </c>
      <c r="H84" s="4"/>
      <c r="I84" s="36"/>
    </row>
    <row r="85" spans="1:9" ht="12.75">
      <c r="A85" s="29">
        <v>6</v>
      </c>
      <c r="B85" s="8">
        <v>53</v>
      </c>
      <c r="C85" s="44" t="s">
        <v>23</v>
      </c>
      <c r="D85" s="17" t="s">
        <v>20</v>
      </c>
      <c r="E85" s="9">
        <v>51.35</v>
      </c>
      <c r="F85" s="9"/>
      <c r="G85" s="17" t="s">
        <v>178</v>
      </c>
      <c r="H85" s="4"/>
      <c r="I85" s="36"/>
    </row>
    <row r="86" spans="1:9" ht="12.75">
      <c r="A86" s="29">
        <v>7</v>
      </c>
      <c r="B86" s="8">
        <v>42</v>
      </c>
      <c r="C86" s="44" t="s">
        <v>23</v>
      </c>
      <c r="D86" s="17" t="s">
        <v>106</v>
      </c>
      <c r="E86" s="9">
        <v>51.44</v>
      </c>
      <c r="F86" s="9"/>
      <c r="G86" s="17" t="s">
        <v>109</v>
      </c>
      <c r="H86" s="4" t="s">
        <v>67</v>
      </c>
      <c r="I86" s="36"/>
    </row>
    <row r="87" spans="1:9" ht="12.75">
      <c r="A87" s="29">
        <v>8</v>
      </c>
      <c r="B87" s="8">
        <v>44</v>
      </c>
      <c r="C87" s="44" t="s">
        <v>21</v>
      </c>
      <c r="D87" s="17" t="s">
        <v>44</v>
      </c>
      <c r="E87" s="9">
        <v>52.05</v>
      </c>
      <c r="F87" s="9"/>
      <c r="G87" s="17" t="s">
        <v>104</v>
      </c>
      <c r="H87" s="4"/>
      <c r="I87" s="36"/>
    </row>
    <row r="88" spans="1:9" ht="12.75">
      <c r="A88" s="29">
        <v>9</v>
      </c>
      <c r="B88" s="8">
        <v>43</v>
      </c>
      <c r="C88" s="44" t="s">
        <v>23</v>
      </c>
      <c r="D88" s="17" t="s">
        <v>145</v>
      </c>
      <c r="E88" s="9">
        <v>52.8</v>
      </c>
      <c r="F88" s="9"/>
      <c r="G88" s="17" t="s">
        <v>114</v>
      </c>
      <c r="H88" s="4" t="s">
        <v>62</v>
      </c>
      <c r="I88" s="36"/>
    </row>
    <row r="89" spans="1:11" ht="12.75">
      <c r="A89" s="29">
        <v>10</v>
      </c>
      <c r="B89" s="8">
        <v>23</v>
      </c>
      <c r="C89" s="44" t="s">
        <v>15</v>
      </c>
      <c r="D89" s="17" t="s">
        <v>46</v>
      </c>
      <c r="E89" s="9">
        <v>53.37</v>
      </c>
      <c r="F89" s="9"/>
      <c r="G89" s="17" t="s">
        <v>182</v>
      </c>
      <c r="H89" s="4" t="s">
        <v>67</v>
      </c>
      <c r="I89" s="36"/>
      <c r="J89" s="4"/>
      <c r="K89"/>
    </row>
    <row r="90" spans="1:11" ht="12.75">
      <c r="A90" s="29">
        <v>11</v>
      </c>
      <c r="B90" s="8">
        <v>48</v>
      </c>
      <c r="C90" s="44" t="s">
        <v>18</v>
      </c>
      <c r="D90" s="17" t="s">
        <v>14</v>
      </c>
      <c r="E90" s="9">
        <v>54.06</v>
      </c>
      <c r="F90" s="9"/>
      <c r="G90" s="17" t="s">
        <v>179</v>
      </c>
      <c r="H90" s="4" t="s">
        <v>60</v>
      </c>
      <c r="I90" s="36"/>
      <c r="K90"/>
    </row>
    <row r="91" spans="1:11" ht="12.75">
      <c r="A91" s="29">
        <v>12</v>
      </c>
      <c r="B91" s="8">
        <v>36</v>
      </c>
      <c r="C91" s="44" t="s">
        <v>31</v>
      </c>
      <c r="D91" s="17" t="s">
        <v>42</v>
      </c>
      <c r="E91" s="9">
        <v>54.09</v>
      </c>
      <c r="F91" s="9"/>
      <c r="G91" s="17" t="s">
        <v>104</v>
      </c>
      <c r="H91" s="4"/>
      <c r="I91" s="36"/>
      <c r="K91"/>
    </row>
    <row r="92" spans="1:11" ht="12.75">
      <c r="A92" s="29">
        <v>13</v>
      </c>
      <c r="B92" s="8">
        <v>31</v>
      </c>
      <c r="C92" s="44" t="s">
        <v>74</v>
      </c>
      <c r="D92" s="17" t="s">
        <v>148</v>
      </c>
      <c r="E92" s="9">
        <v>55.08</v>
      </c>
      <c r="F92" s="9"/>
      <c r="G92" s="17" t="s">
        <v>165</v>
      </c>
      <c r="H92" s="4" t="s">
        <v>67</v>
      </c>
      <c r="I92" s="36"/>
      <c r="J92" s="4"/>
      <c r="K92"/>
    </row>
    <row r="93" spans="1:11" ht="12.75">
      <c r="A93" s="29">
        <v>14</v>
      </c>
      <c r="B93" s="8">
        <v>45</v>
      </c>
      <c r="C93" s="44" t="s">
        <v>19</v>
      </c>
      <c r="D93" s="17" t="s">
        <v>26</v>
      </c>
      <c r="E93" s="9">
        <v>55.62</v>
      </c>
      <c r="F93" s="9"/>
      <c r="G93" s="17" t="s">
        <v>179</v>
      </c>
      <c r="H93" s="4"/>
      <c r="I93" s="36"/>
      <c r="J93" s="4"/>
      <c r="K93"/>
    </row>
    <row r="94" spans="1:11" ht="12.75">
      <c r="A94" s="29">
        <v>15</v>
      </c>
      <c r="B94" s="8">
        <v>22</v>
      </c>
      <c r="C94" s="44" t="s">
        <v>15</v>
      </c>
      <c r="D94" s="17" t="s">
        <v>68</v>
      </c>
      <c r="E94" s="9">
        <v>55.84</v>
      </c>
      <c r="F94" s="9"/>
      <c r="G94" s="17" t="s">
        <v>183</v>
      </c>
      <c r="H94" s="4"/>
      <c r="I94" s="36"/>
      <c r="K94"/>
    </row>
    <row r="95" spans="1:11" ht="12.75">
      <c r="A95" s="29">
        <v>16</v>
      </c>
      <c r="B95" s="8">
        <v>58</v>
      </c>
      <c r="C95" s="44" t="s">
        <v>102</v>
      </c>
      <c r="D95" s="17" t="s">
        <v>137</v>
      </c>
      <c r="E95" s="9">
        <v>56.16</v>
      </c>
      <c r="F95" s="9"/>
      <c r="G95" s="17" t="s">
        <v>195</v>
      </c>
      <c r="H95" s="4"/>
      <c r="I95" s="36"/>
      <c r="K95"/>
    </row>
    <row r="96" spans="1:11" ht="12.75">
      <c r="A96" s="29">
        <v>17</v>
      </c>
      <c r="B96" s="8">
        <v>57</v>
      </c>
      <c r="C96" s="44" t="s">
        <v>39</v>
      </c>
      <c r="D96" s="17" t="s">
        <v>75</v>
      </c>
      <c r="E96" s="9">
        <v>60.79</v>
      </c>
      <c r="F96" s="9"/>
      <c r="G96" s="17" t="s">
        <v>195</v>
      </c>
      <c r="H96" s="4" t="s">
        <v>60</v>
      </c>
      <c r="I96" s="36"/>
      <c r="K96"/>
    </row>
    <row r="97" spans="1:11" ht="12.75">
      <c r="A97" s="29">
        <v>18</v>
      </c>
      <c r="B97" s="8">
        <v>56</v>
      </c>
      <c r="C97" s="44" t="s">
        <v>27</v>
      </c>
      <c r="D97" s="17" t="s">
        <v>28</v>
      </c>
      <c r="E97" s="9">
        <v>61.55</v>
      </c>
      <c r="F97" s="9"/>
      <c r="G97" s="17" t="s">
        <v>195</v>
      </c>
      <c r="I97" s="36"/>
      <c r="J97" s="4"/>
      <c r="K97"/>
    </row>
    <row r="98" spans="1:11" ht="12.75">
      <c r="A98" s="29">
        <v>19</v>
      </c>
      <c r="B98" s="8">
        <v>49</v>
      </c>
      <c r="C98" s="44" t="s">
        <v>140</v>
      </c>
      <c r="D98" s="17" t="s">
        <v>141</v>
      </c>
      <c r="E98" s="9">
        <v>61.56</v>
      </c>
      <c r="F98" s="9"/>
      <c r="G98" s="17" t="s">
        <v>179</v>
      </c>
      <c r="I98" s="36"/>
      <c r="K98"/>
    </row>
    <row r="99" spans="1:11" ht="12.75">
      <c r="A99" s="29">
        <v>20</v>
      </c>
      <c r="B99" s="8">
        <v>21</v>
      </c>
      <c r="C99" s="44" t="s">
        <v>85</v>
      </c>
      <c r="D99" s="17" t="s">
        <v>154</v>
      </c>
      <c r="E99" s="9">
        <v>61.1</v>
      </c>
      <c r="F99" s="9"/>
      <c r="G99" s="17" t="s">
        <v>184</v>
      </c>
      <c r="I99" s="36"/>
      <c r="K99"/>
    </row>
    <row r="100" spans="1:11" ht="12.75">
      <c r="A100" s="29">
        <v>21</v>
      </c>
      <c r="B100" s="8">
        <v>32</v>
      </c>
      <c r="C100" s="44" t="s">
        <v>74</v>
      </c>
      <c r="D100" s="17" t="s">
        <v>90</v>
      </c>
      <c r="E100" s="9">
        <v>61.64</v>
      </c>
      <c r="F100" s="9"/>
      <c r="G100" s="17" t="s">
        <v>245</v>
      </c>
      <c r="I100" s="36"/>
      <c r="K100"/>
    </row>
    <row r="101" spans="1:11" ht="12.75">
      <c r="A101" s="29">
        <v>22</v>
      </c>
      <c r="B101" s="8">
        <v>35</v>
      </c>
      <c r="C101" s="44" t="s">
        <v>142</v>
      </c>
      <c r="D101" s="17" t="s">
        <v>63</v>
      </c>
      <c r="E101" s="9">
        <v>62.08</v>
      </c>
      <c r="F101" s="9"/>
      <c r="G101" s="17" t="s">
        <v>109</v>
      </c>
      <c r="I101" s="36"/>
      <c r="K101"/>
    </row>
    <row r="102" spans="1:11" ht="12.75">
      <c r="A102" s="29">
        <v>23</v>
      </c>
      <c r="B102" s="8">
        <v>16</v>
      </c>
      <c r="C102" s="44" t="s">
        <v>155</v>
      </c>
      <c r="D102" s="17" t="s">
        <v>156</v>
      </c>
      <c r="E102" s="9">
        <v>62.83</v>
      </c>
      <c r="F102" s="9"/>
      <c r="G102" s="17" t="s">
        <v>184</v>
      </c>
      <c r="I102" s="36"/>
      <c r="K102"/>
    </row>
    <row r="103" spans="1:11" ht="12.75">
      <c r="A103" s="29">
        <v>24</v>
      </c>
      <c r="B103" s="8">
        <v>41</v>
      </c>
      <c r="C103" s="44" t="s">
        <v>143</v>
      </c>
      <c r="D103" s="17" t="s">
        <v>52</v>
      </c>
      <c r="E103" s="9">
        <v>63.03</v>
      </c>
      <c r="F103" s="9"/>
      <c r="G103" s="17" t="s">
        <v>104</v>
      </c>
      <c r="I103" s="36"/>
      <c r="J103" s="4"/>
      <c r="K103"/>
    </row>
    <row r="104" spans="1:11" ht="12.75">
      <c r="A104" s="29">
        <v>25</v>
      </c>
      <c r="B104" s="8">
        <v>30</v>
      </c>
      <c r="C104" s="44" t="s">
        <v>87</v>
      </c>
      <c r="D104" s="17" t="s">
        <v>86</v>
      </c>
      <c r="E104" s="9">
        <v>63.67</v>
      </c>
      <c r="F104" s="9"/>
      <c r="G104" s="17" t="s">
        <v>244</v>
      </c>
      <c r="I104" s="36"/>
      <c r="K104"/>
    </row>
    <row r="105" spans="1:11" ht="12.75">
      <c r="A105" s="29">
        <v>26</v>
      </c>
      <c r="B105" s="8">
        <v>28</v>
      </c>
      <c r="C105" s="44" t="s">
        <v>149</v>
      </c>
      <c r="D105" s="17" t="s">
        <v>150</v>
      </c>
      <c r="E105" s="9">
        <v>63.84</v>
      </c>
      <c r="F105" s="9"/>
      <c r="G105" s="17" t="s">
        <v>99</v>
      </c>
      <c r="H105" s="4" t="s">
        <v>60</v>
      </c>
      <c r="I105" s="36"/>
      <c r="J105" s="4"/>
      <c r="K105"/>
    </row>
    <row r="106" spans="1:11" ht="12.75">
      <c r="A106" s="29">
        <v>27</v>
      </c>
      <c r="B106" s="8">
        <v>40</v>
      </c>
      <c r="C106" s="44" t="s">
        <v>40</v>
      </c>
      <c r="D106" s="17" t="s">
        <v>86</v>
      </c>
      <c r="E106" s="9">
        <v>65.05</v>
      </c>
      <c r="F106" s="9"/>
      <c r="G106" s="17" t="s">
        <v>104</v>
      </c>
      <c r="I106" s="36"/>
      <c r="K106"/>
    </row>
    <row r="107" spans="1:11" ht="12.75">
      <c r="A107" s="29">
        <v>28</v>
      </c>
      <c r="B107" s="8">
        <v>38</v>
      </c>
      <c r="C107" s="44" t="s">
        <v>102</v>
      </c>
      <c r="D107" s="17" t="s">
        <v>144</v>
      </c>
      <c r="E107" s="9">
        <v>67.44</v>
      </c>
      <c r="F107" s="9"/>
      <c r="G107" s="17" t="s">
        <v>181</v>
      </c>
      <c r="H107" s="4" t="s">
        <v>24</v>
      </c>
      <c r="I107" s="36"/>
      <c r="K107"/>
    </row>
    <row r="108" spans="1:11" ht="12.75">
      <c r="A108" s="29">
        <v>29</v>
      </c>
      <c r="B108" s="8">
        <v>19</v>
      </c>
      <c r="C108" s="44" t="s">
        <v>140</v>
      </c>
      <c r="D108" s="17" t="s">
        <v>157</v>
      </c>
      <c r="E108" s="9">
        <v>67.89</v>
      </c>
      <c r="F108" s="9"/>
      <c r="G108" s="17" t="s">
        <v>182</v>
      </c>
      <c r="I108" s="36"/>
      <c r="K108"/>
    </row>
    <row r="109" spans="1:11" ht="12.75">
      <c r="A109" s="29">
        <v>30</v>
      </c>
      <c r="B109" s="8">
        <v>39</v>
      </c>
      <c r="C109" s="44" t="s">
        <v>78</v>
      </c>
      <c r="D109" s="17" t="s">
        <v>12</v>
      </c>
      <c r="E109" s="9" t="s">
        <v>146</v>
      </c>
      <c r="G109" s="17" t="s">
        <v>105</v>
      </c>
      <c r="H109" s="49" t="s">
        <v>160</v>
      </c>
      <c r="I109" s="36"/>
      <c r="K109"/>
    </row>
    <row r="110" spans="1:11" ht="12.75">
      <c r="A110" s="29">
        <v>31</v>
      </c>
      <c r="B110" s="8">
        <v>27</v>
      </c>
      <c r="C110" s="44" t="s">
        <v>84</v>
      </c>
      <c r="D110" s="17" t="s">
        <v>58</v>
      </c>
      <c r="E110" s="9">
        <v>68.43</v>
      </c>
      <c r="F110" s="9"/>
      <c r="G110" s="17" t="s">
        <v>200</v>
      </c>
      <c r="I110" s="36"/>
      <c r="J110" s="4"/>
      <c r="K110"/>
    </row>
    <row r="111" spans="1:11" ht="12.75">
      <c r="A111" s="29">
        <v>32</v>
      </c>
      <c r="B111" s="8">
        <v>29</v>
      </c>
      <c r="C111" s="44" t="s">
        <v>88</v>
      </c>
      <c r="D111" s="17" t="s">
        <v>63</v>
      </c>
      <c r="E111" s="9">
        <v>68.98</v>
      </c>
      <c r="F111" s="9"/>
      <c r="G111" s="17" t="s">
        <v>198</v>
      </c>
      <c r="I111" s="36"/>
      <c r="J111" s="4"/>
      <c r="K111"/>
    </row>
    <row r="112" spans="1:11" ht="12.75">
      <c r="A112" s="29">
        <v>33</v>
      </c>
      <c r="B112" s="8">
        <v>25</v>
      </c>
      <c r="C112" s="44" t="s">
        <v>143</v>
      </c>
      <c r="D112" s="17" t="s">
        <v>53</v>
      </c>
      <c r="E112" s="9">
        <v>69.07</v>
      </c>
      <c r="F112" s="9"/>
      <c r="G112" s="17" t="s">
        <v>185</v>
      </c>
      <c r="I112" s="36"/>
      <c r="K112"/>
    </row>
    <row r="113" spans="1:11" ht="12.75">
      <c r="A113" s="29">
        <v>34</v>
      </c>
      <c r="B113" s="8">
        <v>18</v>
      </c>
      <c r="C113" s="44" t="s">
        <v>78</v>
      </c>
      <c r="D113" s="17" t="s">
        <v>79</v>
      </c>
      <c r="E113" s="9">
        <v>69.3</v>
      </c>
      <c r="F113" s="9"/>
      <c r="G113" s="17" t="s">
        <v>184</v>
      </c>
      <c r="I113" s="36"/>
      <c r="J113" s="4"/>
      <c r="K113"/>
    </row>
    <row r="114" spans="1:9" ht="12.75">
      <c r="A114" s="29">
        <v>35</v>
      </c>
      <c r="B114" s="8">
        <v>34</v>
      </c>
      <c r="C114" s="44" t="s">
        <v>151</v>
      </c>
      <c r="D114" s="17" t="s">
        <v>152</v>
      </c>
      <c r="E114" s="9">
        <v>69.5</v>
      </c>
      <c r="F114" s="9"/>
      <c r="G114" s="17" t="s">
        <v>198</v>
      </c>
      <c r="I114" s="36"/>
    </row>
    <row r="115" spans="1:9" ht="12" customHeight="1">
      <c r="A115" s="29">
        <v>36</v>
      </c>
      <c r="B115" s="8">
        <v>24</v>
      </c>
      <c r="C115" s="59" t="s">
        <v>82</v>
      </c>
      <c r="D115" s="17" t="s">
        <v>83</v>
      </c>
      <c r="E115" s="9">
        <v>73.08</v>
      </c>
      <c r="F115" s="9"/>
      <c r="G115" s="17" t="s">
        <v>184</v>
      </c>
      <c r="I115" s="36"/>
    </row>
    <row r="116" spans="1:9" ht="12" customHeight="1">
      <c r="A116" s="29">
        <v>37</v>
      </c>
      <c r="B116" s="8">
        <v>54</v>
      </c>
      <c r="C116" s="44" t="s">
        <v>21</v>
      </c>
      <c r="D116" s="17" t="s">
        <v>22</v>
      </c>
      <c r="E116" s="9">
        <v>88.89</v>
      </c>
      <c r="F116" s="9"/>
      <c r="G116" s="17" t="s">
        <v>178</v>
      </c>
      <c r="I116" s="36"/>
    </row>
    <row r="117" spans="1:9" ht="12" customHeight="1">
      <c r="A117" s="29">
        <v>38</v>
      </c>
      <c r="B117" s="8">
        <v>50</v>
      </c>
      <c r="C117" s="44" t="s">
        <v>40</v>
      </c>
      <c r="D117" s="17" t="s">
        <v>41</v>
      </c>
      <c r="E117" s="9">
        <v>158.36</v>
      </c>
      <c r="F117" s="9"/>
      <c r="G117" s="17" t="s">
        <v>179</v>
      </c>
      <c r="I117" s="36"/>
    </row>
    <row r="118" spans="1:9" ht="12" customHeight="1">
      <c r="A118" s="29">
        <v>39</v>
      </c>
      <c r="B118" s="8">
        <v>47</v>
      </c>
      <c r="C118" s="44" t="s">
        <v>54</v>
      </c>
      <c r="D118" s="17" t="s">
        <v>55</v>
      </c>
      <c r="E118" s="9" t="s">
        <v>111</v>
      </c>
      <c r="F118" s="9"/>
      <c r="G118" s="17" t="s">
        <v>178</v>
      </c>
      <c r="I118" s="36"/>
    </row>
    <row r="119" spans="1:9" ht="12" customHeight="1">
      <c r="A119" s="29">
        <v>40</v>
      </c>
      <c r="B119" s="8">
        <v>60</v>
      </c>
      <c r="C119" s="44" t="s">
        <v>100</v>
      </c>
      <c r="D119" s="17" t="s">
        <v>45</v>
      </c>
      <c r="E119" s="9" t="s">
        <v>111</v>
      </c>
      <c r="F119" s="9"/>
      <c r="G119" s="17" t="s">
        <v>99</v>
      </c>
      <c r="I119" s="36"/>
    </row>
    <row r="120" spans="1:9" ht="12" customHeight="1">
      <c r="A120" s="29"/>
      <c r="B120" s="8">
        <v>33</v>
      </c>
      <c r="C120" s="44" t="s">
        <v>71</v>
      </c>
      <c r="D120" s="17" t="s">
        <v>91</v>
      </c>
      <c r="E120" s="9" t="s">
        <v>59</v>
      </c>
      <c r="F120" s="9"/>
      <c r="G120" s="17" t="s">
        <v>236</v>
      </c>
      <c r="I120" s="36"/>
    </row>
    <row r="121" spans="1:9" ht="12" customHeight="1">
      <c r="A121" s="29"/>
      <c r="B121" s="8">
        <v>51</v>
      </c>
      <c r="C121" s="44" t="s">
        <v>76</v>
      </c>
      <c r="D121" s="17" t="s">
        <v>77</v>
      </c>
      <c r="E121" s="9" t="s">
        <v>59</v>
      </c>
      <c r="F121" s="9"/>
      <c r="G121" s="17" t="s">
        <v>180</v>
      </c>
      <c r="I121" s="36"/>
    </row>
    <row r="122" spans="1:9" ht="12" customHeight="1">
      <c r="A122" s="29"/>
      <c r="B122" s="8">
        <v>17</v>
      </c>
      <c r="C122" s="44" t="s">
        <v>158</v>
      </c>
      <c r="D122" s="17" t="s">
        <v>159</v>
      </c>
      <c r="E122" s="9" t="s">
        <v>59</v>
      </c>
      <c r="F122" s="9"/>
      <c r="G122" s="17" t="s">
        <v>186</v>
      </c>
      <c r="H122" s="4" t="s">
        <v>60</v>
      </c>
      <c r="I122" s="36"/>
    </row>
    <row r="123" spans="1:9" ht="12.75">
      <c r="A123" s="29"/>
      <c r="B123" s="8">
        <v>37</v>
      </c>
      <c r="C123" s="44" t="s">
        <v>27</v>
      </c>
      <c r="D123" s="17" t="s">
        <v>80</v>
      </c>
      <c r="E123" s="9" t="s">
        <v>59</v>
      </c>
      <c r="F123" s="9"/>
      <c r="G123" s="17" t="s">
        <v>104</v>
      </c>
      <c r="I123" s="36"/>
    </row>
    <row r="124" spans="1:9" ht="12.75">
      <c r="A124" s="29"/>
      <c r="B124" s="8">
        <v>26</v>
      </c>
      <c r="C124" s="44" t="s">
        <v>43</v>
      </c>
      <c r="D124" s="17" t="s">
        <v>47</v>
      </c>
      <c r="E124" s="9" t="s">
        <v>59</v>
      </c>
      <c r="F124" s="9"/>
      <c r="G124" s="17" t="s">
        <v>244</v>
      </c>
      <c r="H124" s="4"/>
      <c r="I124" s="36"/>
    </row>
    <row r="125" spans="1:9" ht="12.75">
      <c r="A125" s="29"/>
      <c r="B125" s="8"/>
      <c r="C125" s="44"/>
      <c r="D125" s="17"/>
      <c r="E125" s="9"/>
      <c r="F125" s="9"/>
      <c r="G125" s="17"/>
      <c r="H125" s="4"/>
      <c r="I125" s="36"/>
    </row>
    <row r="126" spans="1:9" ht="12.75">
      <c r="A126" s="15" t="s">
        <v>242</v>
      </c>
      <c r="B126" s="8"/>
      <c r="C126" s="66"/>
      <c r="D126" s="17"/>
      <c r="E126" s="9"/>
      <c r="F126" s="9"/>
      <c r="G126" s="17"/>
      <c r="H126" s="4"/>
      <c r="I126" s="36"/>
    </row>
    <row r="127" spans="1:9" ht="12.75">
      <c r="A127" s="1" t="s">
        <v>0</v>
      </c>
      <c r="B127" s="1" t="s">
        <v>5</v>
      </c>
      <c r="C127" s="29" t="s">
        <v>33</v>
      </c>
      <c r="D127" s="1" t="s">
        <v>1</v>
      </c>
      <c r="E127" s="29" t="s">
        <v>34</v>
      </c>
      <c r="F127" s="1" t="s">
        <v>2</v>
      </c>
      <c r="G127" s="1" t="s">
        <v>115</v>
      </c>
      <c r="H127" s="4"/>
      <c r="I127" s="36"/>
    </row>
    <row r="128" spans="1:9" ht="12.75">
      <c r="A128" s="29">
        <v>1</v>
      </c>
      <c r="B128" s="12">
        <v>11</v>
      </c>
      <c r="C128" s="14" t="s">
        <v>31</v>
      </c>
      <c r="D128" s="17" t="s">
        <v>89</v>
      </c>
      <c r="E128" s="58">
        <v>38.85</v>
      </c>
      <c r="G128" s="17" t="s">
        <v>248</v>
      </c>
      <c r="H128" s="4" t="s">
        <v>67</v>
      </c>
      <c r="I128" s="36"/>
    </row>
    <row r="129" spans="1:9" ht="12.75">
      <c r="A129" s="29">
        <v>2</v>
      </c>
      <c r="B129" s="12">
        <v>8</v>
      </c>
      <c r="C129" s="14" t="s">
        <v>155</v>
      </c>
      <c r="D129" s="17" t="s">
        <v>166</v>
      </c>
      <c r="E129" s="58">
        <v>40.71</v>
      </c>
      <c r="G129" s="17" t="s">
        <v>249</v>
      </c>
      <c r="H129" s="4"/>
      <c r="I129" s="36"/>
    </row>
    <row r="130" spans="1:9" ht="12.75">
      <c r="A130" s="29">
        <v>3</v>
      </c>
      <c r="B130" s="12">
        <v>4</v>
      </c>
      <c r="C130" s="14" t="s">
        <v>85</v>
      </c>
      <c r="D130" s="17" t="s">
        <v>166</v>
      </c>
      <c r="E130" s="58">
        <v>40.8</v>
      </c>
      <c r="G130" s="17" t="s">
        <v>192</v>
      </c>
      <c r="H130" s="4" t="s">
        <v>67</v>
      </c>
      <c r="I130" s="36"/>
    </row>
    <row r="131" spans="1:9" ht="12.75">
      <c r="A131" s="29">
        <v>4</v>
      </c>
      <c r="B131" s="12">
        <v>6</v>
      </c>
      <c r="C131" s="14" t="s">
        <v>87</v>
      </c>
      <c r="D131" s="17" t="s">
        <v>174</v>
      </c>
      <c r="E131" s="58">
        <v>41.29</v>
      </c>
      <c r="G131" s="17" t="s">
        <v>192</v>
      </c>
      <c r="H131" s="4"/>
      <c r="I131" s="36"/>
    </row>
    <row r="132" spans="1:9" ht="12.75">
      <c r="A132" s="29">
        <v>5</v>
      </c>
      <c r="B132" s="12">
        <v>10</v>
      </c>
      <c r="C132" s="14" t="s">
        <v>167</v>
      </c>
      <c r="D132" s="17" t="s">
        <v>168</v>
      </c>
      <c r="E132" s="58">
        <v>43.39</v>
      </c>
      <c r="G132" s="17" t="s">
        <v>246</v>
      </c>
      <c r="H132" s="4"/>
      <c r="I132" s="36"/>
    </row>
    <row r="133" spans="1:9" ht="12.75">
      <c r="A133" s="29">
        <v>6</v>
      </c>
      <c r="B133" s="12">
        <v>14</v>
      </c>
      <c r="C133" s="14" t="s">
        <v>40</v>
      </c>
      <c r="D133" s="17" t="s">
        <v>108</v>
      </c>
      <c r="E133" s="58">
        <v>44.35</v>
      </c>
      <c r="G133" s="17" t="s">
        <v>247</v>
      </c>
      <c r="H133" s="4"/>
      <c r="I133" s="36"/>
    </row>
    <row r="134" spans="1:9" ht="12.75">
      <c r="A134" s="29">
        <v>7</v>
      </c>
      <c r="B134" s="12">
        <v>15</v>
      </c>
      <c r="C134" s="14" t="s">
        <v>169</v>
      </c>
      <c r="D134" s="17" t="s">
        <v>150</v>
      </c>
      <c r="E134" s="58">
        <v>46.6</v>
      </c>
      <c r="G134" s="17" t="s">
        <v>248</v>
      </c>
      <c r="H134" s="4"/>
      <c r="I134" s="36"/>
    </row>
    <row r="135" spans="1:9" ht="12.75">
      <c r="A135" s="29">
        <v>8</v>
      </c>
      <c r="B135" s="12">
        <v>12</v>
      </c>
      <c r="C135" s="14" t="s">
        <v>170</v>
      </c>
      <c r="D135" s="17" t="s">
        <v>81</v>
      </c>
      <c r="E135" s="58">
        <v>47.01</v>
      </c>
      <c r="G135" s="17" t="s">
        <v>249</v>
      </c>
      <c r="H135" s="4" t="s">
        <v>25</v>
      </c>
      <c r="I135" s="36"/>
    </row>
    <row r="136" spans="1:9" ht="12.75">
      <c r="A136" s="29">
        <v>9</v>
      </c>
      <c r="B136" s="12">
        <v>13</v>
      </c>
      <c r="C136" s="14" t="s">
        <v>149</v>
      </c>
      <c r="D136" s="17" t="s">
        <v>3</v>
      </c>
      <c r="E136" s="58">
        <v>47.19</v>
      </c>
      <c r="G136" s="17" t="s">
        <v>248</v>
      </c>
      <c r="H136" s="4"/>
      <c r="I136" s="36"/>
    </row>
    <row r="137" spans="1:9" ht="12.75">
      <c r="A137" s="29">
        <v>10</v>
      </c>
      <c r="B137" s="12">
        <v>5</v>
      </c>
      <c r="C137" s="56" t="s">
        <v>82</v>
      </c>
      <c r="D137" s="17" t="s">
        <v>45</v>
      </c>
      <c r="E137" s="58">
        <v>48.27</v>
      </c>
      <c r="G137" s="17" t="s">
        <v>192</v>
      </c>
      <c r="H137" s="4"/>
      <c r="I137" s="36"/>
    </row>
    <row r="138" spans="1:9" ht="12.75">
      <c r="A138" s="29">
        <v>11</v>
      </c>
      <c r="B138" s="12">
        <v>9</v>
      </c>
      <c r="C138" s="56" t="s">
        <v>171</v>
      </c>
      <c r="D138" s="17" t="s">
        <v>172</v>
      </c>
      <c r="E138" s="58">
        <v>50.23</v>
      </c>
      <c r="G138" s="17" t="s">
        <v>238</v>
      </c>
      <c r="H138" s="4" t="s">
        <v>237</v>
      </c>
      <c r="I138" s="36"/>
    </row>
    <row r="139" spans="1:9" ht="12.75">
      <c r="A139" s="29">
        <v>12</v>
      </c>
      <c r="B139" s="12">
        <v>7</v>
      </c>
      <c r="C139" s="56" t="s">
        <v>169</v>
      </c>
      <c r="D139" s="17" t="s">
        <v>175</v>
      </c>
      <c r="E139" s="58">
        <v>60.58</v>
      </c>
      <c r="G139" s="17" t="s">
        <v>193</v>
      </c>
      <c r="H139" s="4"/>
      <c r="I139" s="36"/>
    </row>
    <row r="140" spans="1:9" ht="12.75">
      <c r="A140" s="29"/>
      <c r="B140" s="12">
        <v>2</v>
      </c>
      <c r="C140" s="56" t="s">
        <v>158</v>
      </c>
      <c r="D140" s="17" t="s">
        <v>176</v>
      </c>
      <c r="E140" s="8" t="s">
        <v>59</v>
      </c>
      <c r="G140" s="17" t="s">
        <v>194</v>
      </c>
      <c r="H140" s="4"/>
      <c r="I140" s="36"/>
    </row>
    <row r="141" spans="1:9" ht="12.75">
      <c r="A141" s="29"/>
      <c r="B141" s="12">
        <v>1</v>
      </c>
      <c r="C141" s="56" t="s">
        <v>167</v>
      </c>
      <c r="D141" s="17" t="s">
        <v>177</v>
      </c>
      <c r="E141" s="8" t="s">
        <v>59</v>
      </c>
      <c r="G141" s="17" t="s">
        <v>192</v>
      </c>
      <c r="H141" s="4" t="s">
        <v>60</v>
      </c>
      <c r="I141" s="36"/>
    </row>
    <row r="142" spans="1:9" ht="12.75">
      <c r="A142" s="29"/>
      <c r="B142" s="12"/>
      <c r="C142" s="56"/>
      <c r="D142" s="17"/>
      <c r="E142" s="8"/>
      <c r="G142" s="17"/>
      <c r="H142" s="4"/>
      <c r="I142" s="36"/>
    </row>
    <row r="143" spans="1:9" ht="12.75">
      <c r="A143" s="29"/>
      <c r="B143" s="12"/>
      <c r="C143" s="56"/>
      <c r="D143" s="17"/>
      <c r="E143" s="8"/>
      <c r="G143" s="17"/>
      <c r="H143" s="4"/>
      <c r="I143" s="36"/>
    </row>
    <row r="144" spans="1:9" ht="12.75">
      <c r="A144" s="29"/>
      <c r="B144" s="12"/>
      <c r="C144" s="56"/>
      <c r="D144" s="17"/>
      <c r="E144" s="8"/>
      <c r="G144" s="17"/>
      <c r="H144" s="4"/>
      <c r="I144" s="36"/>
    </row>
    <row r="145" spans="1:9" ht="12.75">
      <c r="A145" s="29"/>
      <c r="B145" s="12"/>
      <c r="C145" s="56"/>
      <c r="D145" s="17"/>
      <c r="E145" s="8"/>
      <c r="G145" s="17"/>
      <c r="H145" s="4"/>
      <c r="I145" s="36"/>
    </row>
    <row r="146" spans="1:11" ht="12.75">
      <c r="A146" s="40"/>
      <c r="B146" s="44"/>
      <c r="C146" s="17"/>
      <c r="D146" s="8"/>
      <c r="E146" s="4"/>
      <c r="F146" s="27"/>
      <c r="G146" s="27"/>
      <c r="I146" s="1"/>
      <c r="J146" s="27"/>
      <c r="K146"/>
    </row>
    <row r="147" spans="1:11" ht="12.75">
      <c r="A147" s="40"/>
      <c r="B147" s="44"/>
      <c r="C147" s="17"/>
      <c r="D147" s="8"/>
      <c r="E147" s="4"/>
      <c r="F147" s="27"/>
      <c r="G147" s="27"/>
      <c r="I147" s="1"/>
      <c r="J147" s="27"/>
      <c r="K147"/>
    </row>
    <row r="148" spans="1:11" ht="12.75">
      <c r="A148" s="1"/>
      <c r="B148" s="27"/>
      <c r="C148" s="27"/>
      <c r="D148" s="27"/>
      <c r="E148" s="27"/>
      <c r="F148" s="27"/>
      <c r="G148" s="27"/>
      <c r="I148" s="1"/>
      <c r="J148" s="27"/>
      <c r="K148"/>
    </row>
    <row r="149" spans="1:11" ht="12.75">
      <c r="A149" s="1"/>
      <c r="B149" s="27"/>
      <c r="C149" s="27"/>
      <c r="D149" s="27"/>
      <c r="E149" s="27"/>
      <c r="F149" s="27"/>
      <c r="G149" s="27"/>
      <c r="I149" s="1"/>
      <c r="J149" s="27"/>
      <c r="K149"/>
    </row>
    <row r="150" spans="1:11" ht="12.75">
      <c r="A150" s="1"/>
      <c r="B150" s="27"/>
      <c r="C150" s="27"/>
      <c r="D150" s="27"/>
      <c r="E150" s="27"/>
      <c r="F150" s="27"/>
      <c r="G150" s="27"/>
      <c r="I150" s="1"/>
      <c r="J150" s="27"/>
      <c r="K150"/>
    </row>
    <row r="151" spans="1:11" ht="12.75">
      <c r="A151" s="1"/>
      <c r="B151" s="27"/>
      <c r="C151" s="27"/>
      <c r="D151" s="27"/>
      <c r="E151" s="27"/>
      <c r="F151" s="27"/>
      <c r="G151" s="27"/>
      <c r="I151" s="1"/>
      <c r="J151" s="27"/>
      <c r="K151"/>
    </row>
    <row r="152" spans="1:11" ht="12.75">
      <c r="A152" s="1"/>
      <c r="B152" s="27"/>
      <c r="C152" s="27"/>
      <c r="D152" s="27"/>
      <c r="E152" s="27"/>
      <c r="F152" s="27"/>
      <c r="G152" s="27"/>
      <c r="I152" s="1"/>
      <c r="J152" s="27"/>
      <c r="K152"/>
    </row>
    <row r="153" spans="1:11" ht="12.75">
      <c r="A153" s="1"/>
      <c r="B153" s="27"/>
      <c r="C153" s="27"/>
      <c r="D153" s="27"/>
      <c r="E153" s="27"/>
      <c r="F153" s="27"/>
      <c r="G153" s="27"/>
      <c r="H153" s="27"/>
      <c r="K153"/>
    </row>
    <row r="154" spans="1:11" ht="12.75">
      <c r="A154" s="1"/>
      <c r="B154" s="27"/>
      <c r="C154" s="27"/>
      <c r="D154" s="27"/>
      <c r="E154" s="27"/>
      <c r="F154" s="27"/>
      <c r="G154" s="27"/>
      <c r="H154" s="27"/>
      <c r="K154"/>
    </row>
    <row r="155" spans="1:11" ht="12.75">
      <c r="A155" s="1"/>
      <c r="B155" s="27"/>
      <c r="C155" s="27"/>
      <c r="D155" s="27"/>
      <c r="E155" s="27"/>
      <c r="F155" s="27"/>
      <c r="G155" s="27"/>
      <c r="H155" s="27"/>
      <c r="K155"/>
    </row>
    <row r="156" spans="1:11" ht="12.75">
      <c r="A156" s="1"/>
      <c r="B156" s="27"/>
      <c r="C156" s="27"/>
      <c r="D156" s="27"/>
      <c r="E156" s="27"/>
      <c r="F156" s="27"/>
      <c r="G156" s="27"/>
      <c r="H156" s="27"/>
      <c r="K156"/>
    </row>
    <row r="157" spans="1:11" ht="12.75">
      <c r="A157" s="1"/>
      <c r="B157" s="27"/>
      <c r="C157" s="27"/>
      <c r="D157" s="27"/>
      <c r="E157" s="27"/>
      <c r="F157" s="27"/>
      <c r="G157" s="27"/>
      <c r="H157" s="27"/>
      <c r="K157"/>
    </row>
    <row r="158" spans="1:11" ht="12.75">
      <c r="A158" s="1"/>
      <c r="B158" s="27"/>
      <c r="C158" s="27"/>
      <c r="D158" s="27"/>
      <c r="E158" s="27"/>
      <c r="F158" s="27"/>
      <c r="G158" s="27"/>
      <c r="H158" s="27"/>
      <c r="K158"/>
    </row>
    <row r="159" spans="1:11" ht="12.75">
      <c r="A159" s="1"/>
      <c r="B159" s="27"/>
      <c r="C159" s="27"/>
      <c r="D159" s="27"/>
      <c r="E159" s="27"/>
      <c r="F159" s="27"/>
      <c r="G159" s="27"/>
      <c r="H159" s="27"/>
      <c r="K159"/>
    </row>
    <row r="160" spans="2:11" ht="12.75">
      <c r="B160" s="1"/>
      <c r="C160" s="27"/>
      <c r="D160" s="27"/>
      <c r="E160" s="27"/>
      <c r="F160" s="27"/>
      <c r="G160" s="27"/>
      <c r="H160" s="27"/>
      <c r="K160"/>
    </row>
    <row r="161" spans="2:11" ht="12.75">
      <c r="B161" s="1"/>
      <c r="C161" s="27"/>
      <c r="D161" s="27"/>
      <c r="E161" s="27"/>
      <c r="F161" s="27"/>
      <c r="G161" s="27"/>
      <c r="H161" s="27"/>
      <c r="K161"/>
    </row>
    <row r="162" spans="2:11" ht="12.75">
      <c r="B162" s="1"/>
      <c r="C162" s="27"/>
      <c r="D162" s="27"/>
      <c r="E162" s="27"/>
      <c r="F162" s="27"/>
      <c r="G162" s="27"/>
      <c r="H162" s="27"/>
      <c r="K162"/>
    </row>
    <row r="163" spans="2:11" ht="12.75">
      <c r="B163" s="1"/>
      <c r="C163" s="27"/>
      <c r="D163" s="27"/>
      <c r="E163" s="27"/>
      <c r="F163" s="27"/>
      <c r="G163" s="27"/>
      <c r="H163" s="27"/>
      <c r="K163"/>
    </row>
    <row r="164" spans="2:11" ht="12.75">
      <c r="B164" s="1"/>
      <c r="C164" s="27"/>
      <c r="D164" s="27"/>
      <c r="E164" s="27"/>
      <c r="F164" s="27"/>
      <c r="G164" s="27"/>
      <c r="H164" s="27"/>
      <c r="K164"/>
    </row>
    <row r="165" spans="2:11" ht="12.75">
      <c r="B165" s="1"/>
      <c r="C165" s="27"/>
      <c r="D165" s="27"/>
      <c r="E165" s="27"/>
      <c r="F165" s="27"/>
      <c r="G165" s="27"/>
      <c r="H165" s="27"/>
      <c r="I165" s="27"/>
      <c r="K165"/>
    </row>
    <row r="166" spans="5:11" ht="12.75">
      <c r="E166" s="27"/>
      <c r="F166" s="27"/>
      <c r="G166" s="27"/>
      <c r="H166" s="27"/>
      <c r="I166" s="27"/>
      <c r="K166"/>
    </row>
    <row r="167" spans="2:11" ht="12.75">
      <c r="B167" s="1"/>
      <c r="C167" s="27"/>
      <c r="D167" s="27"/>
      <c r="E167" s="27"/>
      <c r="F167" s="27"/>
      <c r="G167" s="27"/>
      <c r="H167" s="27"/>
      <c r="I167" s="27"/>
      <c r="K167"/>
    </row>
    <row r="168" spans="2:11" ht="12.75">
      <c r="B168" s="1"/>
      <c r="C168" s="27"/>
      <c r="D168" s="27"/>
      <c r="E168" s="27"/>
      <c r="F168" s="27"/>
      <c r="G168" s="27"/>
      <c r="H168" s="27"/>
      <c r="I168" s="27"/>
      <c r="K168"/>
    </row>
    <row r="169" spans="2:11" ht="12.75">
      <c r="B169" s="1"/>
      <c r="C169" s="27"/>
      <c r="D169" s="27"/>
      <c r="E169" s="27"/>
      <c r="F169" s="27"/>
      <c r="G169" s="27"/>
      <c r="H169" s="27"/>
      <c r="I169" s="27"/>
      <c r="K169"/>
    </row>
    <row r="170" spans="2:11" ht="12.75">
      <c r="B170" s="1"/>
      <c r="C170" s="27"/>
      <c r="D170" s="27"/>
      <c r="E170" s="27"/>
      <c r="F170" s="27"/>
      <c r="G170" s="27"/>
      <c r="H170" s="27"/>
      <c r="I170" s="27"/>
      <c r="K170"/>
    </row>
    <row r="171" spans="2:11" ht="12.75">
      <c r="B171" s="1"/>
      <c r="C171" s="27"/>
      <c r="D171" s="27"/>
      <c r="E171" s="27"/>
      <c r="F171" s="27"/>
      <c r="G171" s="27"/>
      <c r="H171" s="27"/>
      <c r="I171" s="27"/>
      <c r="K171"/>
    </row>
    <row r="172" spans="2:11" ht="12.75">
      <c r="B172" s="1"/>
      <c r="C172" s="27"/>
      <c r="D172" s="27"/>
      <c r="E172" s="27"/>
      <c r="F172" s="27"/>
      <c r="G172" s="27"/>
      <c r="H172" s="27"/>
      <c r="I172" s="27"/>
      <c r="K172"/>
    </row>
    <row r="173" spans="2:11" ht="12.75">
      <c r="B173" s="1"/>
      <c r="C173" s="27"/>
      <c r="D173" s="27"/>
      <c r="E173" s="27"/>
      <c r="F173" s="27"/>
      <c r="G173" s="27"/>
      <c r="H173" s="27"/>
      <c r="I173" s="27"/>
      <c r="K173"/>
    </row>
    <row r="174" spans="2:11" ht="12.75">
      <c r="B174" s="1"/>
      <c r="C174" s="27"/>
      <c r="D174" s="27"/>
      <c r="E174" s="27"/>
      <c r="F174" s="27"/>
      <c r="G174" s="27"/>
      <c r="H174" s="27"/>
      <c r="I174" s="27"/>
      <c r="K174"/>
    </row>
    <row r="175" spans="2:11" ht="12.75">
      <c r="B175" s="1"/>
      <c r="C175" s="27"/>
      <c r="D175" s="27"/>
      <c r="E175" s="27"/>
      <c r="F175" s="27"/>
      <c r="G175" s="27"/>
      <c r="H175" s="27"/>
      <c r="I175" s="27"/>
      <c r="K175"/>
    </row>
    <row r="176" spans="2:11" ht="12.75">
      <c r="B176" s="1"/>
      <c r="C176" s="27"/>
      <c r="D176" s="27"/>
      <c r="E176" s="27"/>
      <c r="F176" s="27"/>
      <c r="G176" s="27"/>
      <c r="H176" s="27"/>
      <c r="I176" s="27"/>
      <c r="K176"/>
    </row>
    <row r="177" spans="2:11" ht="12.75">
      <c r="B177" s="1"/>
      <c r="C177" s="27"/>
      <c r="D177" s="27"/>
      <c r="E177" s="27"/>
      <c r="F177" s="27"/>
      <c r="G177" s="27"/>
      <c r="H177" s="27"/>
      <c r="I177" s="27"/>
      <c r="K177"/>
    </row>
    <row r="178" spans="2:11" ht="12.75">
      <c r="B178" s="1"/>
      <c r="C178" s="27"/>
      <c r="D178" s="27"/>
      <c r="E178" s="27"/>
      <c r="F178" s="27"/>
      <c r="G178" s="27"/>
      <c r="H178" s="27"/>
      <c r="I178" s="27"/>
      <c r="K178"/>
    </row>
    <row r="179" spans="2:11" ht="12.75">
      <c r="B179" s="1"/>
      <c r="C179" s="27"/>
      <c r="D179" s="27"/>
      <c r="E179" s="27"/>
      <c r="F179" s="27"/>
      <c r="G179" s="27"/>
      <c r="H179" s="27"/>
      <c r="I179" s="27"/>
      <c r="K179"/>
    </row>
    <row r="180" spans="2:11" ht="12.75">
      <c r="B180" s="1"/>
      <c r="C180" s="27"/>
      <c r="D180" s="27"/>
      <c r="E180" s="27"/>
      <c r="F180" s="27"/>
      <c r="G180" s="27"/>
      <c r="H180" s="27"/>
      <c r="I180" s="27"/>
      <c r="K180"/>
    </row>
    <row r="181" spans="2:11" ht="12.75">
      <c r="B181" s="1"/>
      <c r="C181" s="27"/>
      <c r="D181" s="27"/>
      <c r="E181" s="27"/>
      <c r="F181" s="27"/>
      <c r="G181" s="27"/>
      <c r="H181" s="27"/>
      <c r="I181" s="27"/>
      <c r="K181"/>
    </row>
    <row r="182" spans="2:11" ht="12.75">
      <c r="B182" s="1"/>
      <c r="C182" s="27"/>
      <c r="D182" s="27"/>
      <c r="E182" s="27"/>
      <c r="F182" s="27"/>
      <c r="G182" s="27"/>
      <c r="H182" s="27"/>
      <c r="I182" s="27"/>
      <c r="K182"/>
    </row>
    <row r="183" spans="2:13" ht="12.75">
      <c r="B183" s="1"/>
      <c r="C183" s="27"/>
      <c r="D183" s="27"/>
      <c r="E183" s="27"/>
      <c r="F183" s="27"/>
      <c r="G183" s="27"/>
      <c r="H183" s="27"/>
      <c r="I183" s="27"/>
      <c r="K183" s="25"/>
      <c r="L183" s="25"/>
      <c r="M183" s="20"/>
    </row>
    <row r="184" spans="2:11" ht="12.75">
      <c r="B184" s="1"/>
      <c r="C184" s="27"/>
      <c r="D184" s="27"/>
      <c r="E184" s="27"/>
      <c r="F184" s="27"/>
      <c r="G184" s="27"/>
      <c r="H184" s="27"/>
      <c r="I184" s="27"/>
      <c r="K184"/>
    </row>
    <row r="185" spans="2:11" ht="12.75">
      <c r="B185" s="1"/>
      <c r="C185" s="27"/>
      <c r="D185" s="27"/>
      <c r="E185" s="27"/>
      <c r="F185" s="27"/>
      <c r="G185" s="27"/>
      <c r="H185" s="27"/>
      <c r="I185" s="27"/>
      <c r="K185"/>
    </row>
    <row r="186" spans="2:11" ht="12.75">
      <c r="B186" s="1"/>
      <c r="C186" s="27"/>
      <c r="D186" s="27"/>
      <c r="E186" s="27"/>
      <c r="F186" s="27"/>
      <c r="G186" s="27"/>
      <c r="H186" s="27"/>
      <c r="I186" s="27"/>
      <c r="K186"/>
    </row>
    <row r="187" spans="2:11" ht="12.75">
      <c r="B187" s="1"/>
      <c r="C187" s="27"/>
      <c r="D187" s="27"/>
      <c r="E187" s="27"/>
      <c r="F187" s="27"/>
      <c r="G187" s="27"/>
      <c r="H187" s="27"/>
      <c r="I187" s="27"/>
      <c r="K187"/>
    </row>
    <row r="188" spans="2:11" ht="12.75">
      <c r="B188" s="1"/>
      <c r="C188" s="27"/>
      <c r="D188" s="27"/>
      <c r="E188" s="27"/>
      <c r="H188" s="27"/>
      <c r="I188" s="27"/>
      <c r="K188"/>
    </row>
    <row r="189" spans="2:11" ht="12.75">
      <c r="B189" s="1"/>
      <c r="C189" s="27"/>
      <c r="D189" s="27"/>
      <c r="E189" s="27"/>
      <c r="H189" s="27"/>
      <c r="I189" s="27"/>
      <c r="K189"/>
    </row>
    <row r="190" spans="2:11" ht="12.75">
      <c r="B190" s="1"/>
      <c r="C190" s="27"/>
      <c r="D190" s="27"/>
      <c r="E190" s="27"/>
      <c r="H190" s="27"/>
      <c r="I190" s="27"/>
      <c r="K190"/>
    </row>
    <row r="191" spans="2:11" ht="12.75">
      <c r="B191" s="1"/>
      <c r="H191" s="27"/>
      <c r="I191" s="27"/>
      <c r="K191"/>
    </row>
    <row r="192" spans="1:11" ht="12.75">
      <c r="A192" s="4"/>
      <c r="B192" s="1"/>
      <c r="C192" s="4"/>
      <c r="H192" s="27"/>
      <c r="I192" s="27"/>
      <c r="K192"/>
    </row>
    <row r="193" spans="1:13" ht="12.75">
      <c r="A193" s="4"/>
      <c r="B193" s="1"/>
      <c r="C193" s="4"/>
      <c r="H193" s="27"/>
      <c r="I193" s="27"/>
      <c r="K193" s="25"/>
      <c r="L193" s="25"/>
      <c r="M193" s="20"/>
    </row>
    <row r="194" spans="1:11" ht="12.75">
      <c r="A194" s="4"/>
      <c r="B194" s="1"/>
      <c r="C194" s="4"/>
      <c r="H194" s="27"/>
      <c r="I194" s="27"/>
      <c r="K194"/>
    </row>
    <row r="195" spans="1:11" ht="12.75">
      <c r="A195" s="4"/>
      <c r="B195" s="1"/>
      <c r="C195" s="4"/>
      <c r="H195" s="27"/>
      <c r="I195" s="27"/>
      <c r="K195"/>
    </row>
    <row r="196" ht="12.75">
      <c r="K196"/>
    </row>
    <row r="197" ht="12.75">
      <c r="K197"/>
    </row>
    <row r="198" spans="1:11" ht="12.75">
      <c r="A198" s="4"/>
      <c r="B198" s="1"/>
      <c r="C198" s="4"/>
      <c r="K198"/>
    </row>
    <row r="199" spans="1:11" ht="12.75">
      <c r="A199" s="4"/>
      <c r="B199" s="1"/>
      <c r="C199" s="4"/>
      <c r="K199"/>
    </row>
    <row r="200" spans="1:11" ht="12.75">
      <c r="A200" s="4"/>
      <c r="B200" s="1"/>
      <c r="C200" s="4"/>
      <c r="K200"/>
    </row>
    <row r="201" spans="1:11" ht="12.75">
      <c r="A201" s="4"/>
      <c r="B201" s="1"/>
      <c r="C201" s="4"/>
      <c r="K201"/>
    </row>
    <row r="202" spans="1:13" ht="12.75">
      <c r="A202" s="4"/>
      <c r="B202" s="1"/>
      <c r="C202" s="4"/>
      <c r="K202" s="25"/>
      <c r="L202" s="25"/>
      <c r="M202" s="20"/>
    </row>
    <row r="203" spans="1:13" ht="12.75">
      <c r="A203" s="4"/>
      <c r="B203" s="1"/>
      <c r="C203" s="4"/>
      <c r="K203" s="25"/>
      <c r="L203" s="25"/>
      <c r="M203" s="20"/>
    </row>
    <row r="204" spans="1:13" ht="12.75">
      <c r="A204" s="4"/>
      <c r="B204" s="1"/>
      <c r="C204" s="4"/>
      <c r="K204" s="25"/>
      <c r="L204" s="25"/>
      <c r="M204" s="20"/>
    </row>
    <row r="205" spans="1:13" ht="12.75">
      <c r="A205" s="4"/>
      <c r="B205" s="1"/>
      <c r="C205" s="4"/>
      <c r="K205" s="25"/>
      <c r="L205" s="25"/>
      <c r="M205" s="20"/>
    </row>
    <row r="206" spans="1:13" ht="12.75">
      <c r="A206" s="4"/>
      <c r="B206" s="1"/>
      <c r="C206" s="4"/>
      <c r="K206" s="25"/>
      <c r="L206" s="25"/>
      <c r="M206" s="20"/>
    </row>
    <row r="207" spans="1:13" ht="12.75">
      <c r="A207" s="4"/>
      <c r="B207" s="1"/>
      <c r="C207" s="4"/>
      <c r="K207" s="25"/>
      <c r="L207" s="25"/>
      <c r="M207" s="20"/>
    </row>
    <row r="208" spans="1:13" ht="12.75">
      <c r="A208" s="4"/>
      <c r="B208" s="1"/>
      <c r="C208" s="4"/>
      <c r="K208" s="25"/>
      <c r="L208" s="25"/>
      <c r="M208" s="20"/>
    </row>
    <row r="209" spans="1:13" ht="12.75">
      <c r="A209" s="4"/>
      <c r="B209" s="1"/>
      <c r="C209" s="4"/>
      <c r="K209" s="25"/>
      <c r="L209" s="25"/>
      <c r="M209" s="20"/>
    </row>
    <row r="210" spans="1:13" ht="12.75">
      <c r="A210" s="4"/>
      <c r="B210" s="1"/>
      <c r="C210" s="4"/>
      <c r="K210" s="25"/>
      <c r="L210" s="25"/>
      <c r="M210" s="20"/>
    </row>
    <row r="211" spans="1:15" ht="12.75">
      <c r="A211" s="4"/>
      <c r="B211" s="1"/>
      <c r="C211" s="4"/>
      <c r="K211" s="25"/>
      <c r="L211" s="25"/>
      <c r="M211" s="20"/>
      <c r="O211" s="4"/>
    </row>
    <row r="212" spans="1:13" ht="12.75">
      <c r="A212" s="4"/>
      <c r="B212" s="1"/>
      <c r="C212" s="4"/>
      <c r="K212" s="25"/>
      <c r="L212" s="25"/>
      <c r="M212" s="20"/>
    </row>
    <row r="213" spans="1:13" ht="12.75">
      <c r="A213" s="4"/>
      <c r="B213" s="1"/>
      <c r="C213" s="4"/>
      <c r="K213" s="25"/>
      <c r="L213" s="25"/>
      <c r="M213" s="20"/>
    </row>
    <row r="214" spans="1:13" ht="12.75">
      <c r="A214" s="4"/>
      <c r="B214" s="1"/>
      <c r="C214" s="4"/>
      <c r="K214" s="25"/>
      <c r="L214" s="25"/>
      <c r="M214" s="20"/>
    </row>
    <row r="215" spans="1:13" ht="12.75">
      <c r="A215" s="4"/>
      <c r="B215" s="1"/>
      <c r="C215" s="4"/>
      <c r="K215" s="25"/>
      <c r="L215" s="25"/>
      <c r="M215" s="20"/>
    </row>
    <row r="216" spans="2:14" ht="12.75">
      <c r="B216" s="4"/>
      <c r="C216" s="1"/>
      <c r="D216" s="4"/>
      <c r="K216"/>
      <c r="L216" s="25"/>
      <c r="M216" s="25"/>
      <c r="N216" s="20"/>
    </row>
    <row r="217" spans="2:14" ht="12.75">
      <c r="B217" s="4"/>
      <c r="C217" s="1"/>
      <c r="D217" s="4"/>
      <c r="K217"/>
      <c r="L217" s="25"/>
      <c r="M217" s="25"/>
      <c r="N217" s="20"/>
    </row>
    <row r="218" spans="2:14" ht="12.75">
      <c r="B218" s="4"/>
      <c r="C218" s="1"/>
      <c r="D218" s="4"/>
      <c r="K218"/>
      <c r="L218" s="25"/>
      <c r="M218" s="25"/>
      <c r="N218" s="20"/>
    </row>
    <row r="219" spans="2:14" ht="12.75">
      <c r="B219" s="4"/>
      <c r="C219" s="1"/>
      <c r="D219" s="4"/>
      <c r="K219"/>
      <c r="L219" s="25"/>
      <c r="M219" s="25"/>
      <c r="N219" s="20"/>
    </row>
    <row r="220" spans="2:14" ht="12.75">
      <c r="B220" s="4"/>
      <c r="C220" s="1"/>
      <c r="D220" s="4"/>
      <c r="K220"/>
      <c r="L220" s="25"/>
      <c r="M220" s="25"/>
      <c r="N220" s="20"/>
    </row>
    <row r="221" spans="2:14" ht="12.75">
      <c r="B221" s="4"/>
      <c r="C221" s="1"/>
      <c r="D221" s="4"/>
      <c r="K221"/>
      <c r="L221" s="25"/>
      <c r="M221" s="25"/>
      <c r="N221" s="20"/>
    </row>
    <row r="222" spans="2:14" ht="12.75">
      <c r="B222" s="4"/>
      <c r="C222" s="1"/>
      <c r="D222" s="4"/>
      <c r="K222"/>
      <c r="L222" s="25"/>
      <c r="M222" s="25"/>
      <c r="N222" s="20"/>
    </row>
    <row r="223" spans="2:15" ht="12.75">
      <c r="B223" s="4"/>
      <c r="C223" s="1"/>
      <c r="D223" s="4"/>
      <c r="K223"/>
      <c r="L223" s="25"/>
      <c r="M223" s="25"/>
      <c r="N223" s="20"/>
      <c r="O223" s="4"/>
    </row>
    <row r="224" spans="2:16" ht="12.75">
      <c r="B224" s="4"/>
      <c r="C224" s="1"/>
      <c r="D224" s="4"/>
      <c r="K224"/>
      <c r="L224" s="25"/>
      <c r="M224" s="25"/>
      <c r="N224" s="20"/>
      <c r="O224" s="4"/>
      <c r="P224" s="4"/>
    </row>
    <row r="225" spans="2:15" ht="12.75">
      <c r="B225" s="4"/>
      <c r="C225" s="1"/>
      <c r="D225" s="4"/>
      <c r="K225"/>
      <c r="L225" s="31"/>
      <c r="M225" s="25"/>
      <c r="N225" s="30"/>
      <c r="O225" s="4"/>
    </row>
    <row r="226" spans="2:15" ht="12.75">
      <c r="B226" s="4"/>
      <c r="C226" s="1"/>
      <c r="D226" s="4"/>
      <c r="K226"/>
      <c r="L226" s="25"/>
      <c r="M226" s="25"/>
      <c r="N226" s="20"/>
      <c r="O226" s="4"/>
    </row>
    <row r="227" spans="2:15" ht="12.75">
      <c r="B227" s="4"/>
      <c r="C227" s="1"/>
      <c r="D227" s="4"/>
      <c r="K227"/>
      <c r="L227" s="25"/>
      <c r="M227" s="25"/>
      <c r="N227" s="20"/>
      <c r="O227" s="4"/>
    </row>
    <row r="228" spans="2:15" ht="12.75">
      <c r="B228" s="4"/>
      <c r="C228" s="1"/>
      <c r="D228" s="4"/>
      <c r="K228"/>
      <c r="L228" s="25"/>
      <c r="M228" s="25"/>
      <c r="N228" s="20"/>
      <c r="O228" s="4"/>
    </row>
    <row r="229" spans="2:11" ht="12.75">
      <c r="B229" s="4"/>
      <c r="C229" s="1"/>
      <c r="D229" s="4"/>
      <c r="K229"/>
    </row>
    <row r="230" spans="2:14" ht="12.75">
      <c r="B230" s="4"/>
      <c r="C230" s="1"/>
      <c r="D230" s="4"/>
      <c r="K230"/>
      <c r="N230" s="14"/>
    </row>
    <row r="231" spans="2:17" ht="12.75">
      <c r="B231" s="4"/>
      <c r="C231" s="1"/>
      <c r="D231" s="4"/>
      <c r="K231"/>
      <c r="L231" s="27"/>
      <c r="M231" s="27"/>
      <c r="N231" s="27"/>
      <c r="O231" s="27"/>
      <c r="P231" s="27"/>
      <c r="Q231" s="27"/>
    </row>
    <row r="232" spans="2:17" ht="12.75">
      <c r="B232" s="4"/>
      <c r="C232" s="1"/>
      <c r="D232" s="4"/>
      <c r="K232"/>
      <c r="L232" s="27"/>
      <c r="M232" s="27"/>
      <c r="N232" s="27"/>
      <c r="O232" s="27"/>
      <c r="P232" s="27"/>
      <c r="Q232" s="27"/>
    </row>
    <row r="233" spans="2:17" ht="12.75">
      <c r="B233" s="4"/>
      <c r="C233" s="1"/>
      <c r="D233" s="4"/>
      <c r="K233"/>
      <c r="L233" s="27"/>
      <c r="M233" s="27"/>
      <c r="N233" s="27"/>
      <c r="O233" s="27"/>
      <c r="P233" s="27"/>
      <c r="Q233" s="27"/>
    </row>
    <row r="234" spans="2:17" ht="12.75">
      <c r="B234" s="4"/>
      <c r="C234" s="1"/>
      <c r="D234" s="4"/>
      <c r="K234"/>
      <c r="L234" s="27"/>
      <c r="M234" s="27"/>
      <c r="N234" s="27"/>
      <c r="O234" s="27"/>
      <c r="P234" s="27"/>
      <c r="Q234" s="27"/>
    </row>
    <row r="235" spans="2:17" ht="12.75">
      <c r="B235" s="4"/>
      <c r="C235" s="1"/>
      <c r="D235" s="4"/>
      <c r="K235"/>
      <c r="L235" s="27"/>
      <c r="M235" s="27"/>
      <c r="N235" s="27"/>
      <c r="O235" s="27"/>
      <c r="P235" s="27"/>
      <c r="Q235" s="27"/>
    </row>
    <row r="236" spans="2:17" ht="12.75">
      <c r="B236" s="4"/>
      <c r="C236" s="1"/>
      <c r="D236" s="4"/>
      <c r="K236"/>
      <c r="L236" s="27"/>
      <c r="M236" s="27"/>
      <c r="N236" s="27"/>
      <c r="O236" s="27"/>
      <c r="P236" s="27"/>
      <c r="Q236" s="27"/>
    </row>
    <row r="237" spans="2:17" ht="12.75">
      <c r="B237" s="4"/>
      <c r="C237" s="1"/>
      <c r="D237" s="4"/>
      <c r="K237"/>
      <c r="L237" s="27"/>
      <c r="M237" s="27"/>
      <c r="N237" s="27"/>
      <c r="O237" s="27"/>
      <c r="P237" s="27"/>
      <c r="Q237" s="27"/>
    </row>
    <row r="238" spans="2:17" ht="12.75">
      <c r="B238" s="4"/>
      <c r="C238" s="1"/>
      <c r="D238" s="4"/>
      <c r="K238"/>
      <c r="L238" s="27"/>
      <c r="M238" s="27"/>
      <c r="N238" s="27"/>
      <c r="O238" s="27"/>
      <c r="P238" s="27"/>
      <c r="Q238" s="27"/>
    </row>
    <row r="239" spans="2:17" ht="12.75">
      <c r="B239" s="4"/>
      <c r="C239" s="1"/>
      <c r="D239" s="4"/>
      <c r="K239"/>
      <c r="L239" s="27"/>
      <c r="M239" s="27"/>
      <c r="N239" s="27"/>
      <c r="O239" s="27"/>
      <c r="P239" s="27"/>
      <c r="Q239" s="27"/>
    </row>
    <row r="240" spans="2:17" ht="12.75">
      <c r="B240" s="4"/>
      <c r="C240" s="1"/>
      <c r="D240" s="4"/>
      <c r="K240"/>
      <c r="L240" s="27"/>
      <c r="M240" s="27"/>
      <c r="N240" s="27"/>
      <c r="O240" s="27"/>
      <c r="P240" s="27"/>
      <c r="Q240" s="27"/>
    </row>
    <row r="241" spans="2:17" ht="12.75">
      <c r="B241" s="4"/>
      <c r="C241" s="1"/>
      <c r="D241" s="4"/>
      <c r="K241"/>
      <c r="L241" s="27"/>
      <c r="M241" s="27"/>
      <c r="N241" s="27"/>
      <c r="O241" s="27"/>
      <c r="P241" s="27"/>
      <c r="Q241" s="27"/>
    </row>
    <row r="242" spans="2:17" ht="12.75">
      <c r="B242" s="4"/>
      <c r="C242" s="1"/>
      <c r="D242" s="4"/>
      <c r="K242"/>
      <c r="L242" s="27"/>
      <c r="M242" s="27"/>
      <c r="N242" s="27"/>
      <c r="O242" s="27"/>
      <c r="P242" s="27"/>
      <c r="Q242" s="27"/>
    </row>
    <row r="243" spans="2:17" ht="12.75">
      <c r="B243" s="4"/>
      <c r="C243" s="1"/>
      <c r="D243" s="4"/>
      <c r="K243"/>
      <c r="L243" s="27"/>
      <c r="M243" s="27"/>
      <c r="N243" s="27"/>
      <c r="O243" s="27"/>
      <c r="P243" s="27"/>
      <c r="Q243" s="27"/>
    </row>
    <row r="244" spans="2:17" ht="12.75">
      <c r="B244" s="4"/>
      <c r="C244" s="1"/>
      <c r="D244" s="4"/>
      <c r="K244"/>
      <c r="L244" s="27"/>
      <c r="M244" s="27"/>
      <c r="N244" s="27"/>
      <c r="O244" s="27"/>
      <c r="P244" s="27"/>
      <c r="Q244" s="27"/>
    </row>
    <row r="245" spans="2:17" ht="12.75">
      <c r="B245" s="4"/>
      <c r="C245" s="1"/>
      <c r="D245" s="4"/>
      <c r="G245" s="20"/>
      <c r="K245"/>
      <c r="L245" s="27"/>
      <c r="M245" s="27"/>
      <c r="N245" s="27"/>
      <c r="O245" s="27"/>
      <c r="P245" s="27"/>
      <c r="Q245" s="27"/>
    </row>
    <row r="246" spans="2:17" ht="12.75">
      <c r="B246" s="4"/>
      <c r="C246" s="1"/>
      <c r="D246" s="4"/>
      <c r="G246" s="20"/>
      <c r="K246"/>
      <c r="L246" s="27"/>
      <c r="M246" s="27"/>
      <c r="N246" s="27"/>
      <c r="O246" s="27"/>
      <c r="P246" s="27"/>
      <c r="Q246" s="27"/>
    </row>
    <row r="247" spans="2:17" ht="12.75">
      <c r="B247" s="4"/>
      <c r="C247" s="1"/>
      <c r="D247" s="4"/>
      <c r="G247" s="20"/>
      <c r="K247"/>
      <c r="L247" s="27"/>
      <c r="M247" s="27"/>
      <c r="N247" s="27"/>
      <c r="O247" s="27"/>
      <c r="P247" s="27"/>
      <c r="Q247" s="27"/>
    </row>
    <row r="248" spans="2:17" ht="12.75">
      <c r="B248" s="20"/>
      <c r="C248" s="20"/>
      <c r="D248" s="21"/>
      <c r="E248" s="21"/>
      <c r="F248" s="20"/>
      <c r="G248" s="20"/>
      <c r="K248"/>
      <c r="L248" s="27"/>
      <c r="M248" s="27"/>
      <c r="N248" s="27"/>
      <c r="O248" s="27"/>
      <c r="P248" s="27"/>
      <c r="Q248" s="27"/>
    </row>
    <row r="249" spans="2:17" ht="12.75">
      <c r="B249" s="20"/>
      <c r="C249" s="20"/>
      <c r="D249" s="21"/>
      <c r="E249" s="21"/>
      <c r="F249" s="21"/>
      <c r="G249" s="20"/>
      <c r="K249"/>
      <c r="L249" s="27"/>
      <c r="M249" s="27"/>
      <c r="N249" s="27"/>
      <c r="O249" s="27"/>
      <c r="P249" s="27"/>
      <c r="Q249" s="27"/>
    </row>
    <row r="250" spans="2:17" ht="12.75">
      <c r="B250" s="20"/>
      <c r="C250" s="20"/>
      <c r="D250" s="21"/>
      <c r="E250" s="21"/>
      <c r="F250" s="25"/>
      <c r="G250" s="20"/>
      <c r="K250"/>
      <c r="L250" s="27"/>
      <c r="M250" s="27"/>
      <c r="N250" s="27"/>
      <c r="O250" s="27"/>
      <c r="P250" s="27"/>
      <c r="Q250" s="27"/>
    </row>
    <row r="251" spans="2:17" ht="12.75">
      <c r="B251" s="28"/>
      <c r="C251" s="20"/>
      <c r="D251" s="21"/>
      <c r="E251" s="21"/>
      <c r="F251" s="25"/>
      <c r="G251" s="20"/>
      <c r="K251"/>
      <c r="L251" s="27"/>
      <c r="M251" s="27"/>
      <c r="N251" s="27"/>
      <c r="O251" s="27"/>
      <c r="P251" s="27"/>
      <c r="Q251" s="27"/>
    </row>
    <row r="252" spans="2:17" ht="12.75">
      <c r="B252" s="20"/>
      <c r="C252" s="20"/>
      <c r="D252" s="21"/>
      <c r="E252" s="21"/>
      <c r="F252" s="25"/>
      <c r="G252" s="20"/>
      <c r="K252"/>
      <c r="L252" s="27"/>
      <c r="M252" s="27"/>
      <c r="N252" s="27"/>
      <c r="O252" s="27"/>
      <c r="P252" s="27"/>
      <c r="Q252" s="27"/>
    </row>
    <row r="253" spans="2:17" ht="12.75">
      <c r="B253" s="20"/>
      <c r="C253" s="20"/>
      <c r="D253" s="21"/>
      <c r="E253" s="21"/>
      <c r="F253" s="25"/>
      <c r="G253" s="20"/>
      <c r="I253" s="4"/>
      <c r="K253"/>
      <c r="L253" s="27"/>
      <c r="M253" s="27"/>
      <c r="N253" s="27"/>
      <c r="O253" s="27"/>
      <c r="P253" s="27"/>
      <c r="Q253" s="27"/>
    </row>
    <row r="254" spans="2:17" ht="12.75">
      <c r="B254" s="20"/>
      <c r="C254" s="20"/>
      <c r="D254" s="23"/>
      <c r="E254" s="21"/>
      <c r="F254" s="25"/>
      <c r="G254" s="20"/>
      <c r="K254"/>
      <c r="L254" s="27"/>
      <c r="M254" s="27"/>
      <c r="N254" s="27"/>
      <c r="O254" s="27"/>
      <c r="P254" s="27"/>
      <c r="Q254" s="27"/>
    </row>
    <row r="255" spans="2:17" ht="12.75">
      <c r="B255" s="20"/>
      <c r="C255" s="20"/>
      <c r="D255" s="21"/>
      <c r="E255" s="21"/>
      <c r="F255" s="25"/>
      <c r="G255" s="20"/>
      <c r="I255" s="4"/>
      <c r="K255"/>
      <c r="L255" s="27"/>
      <c r="M255" s="27"/>
      <c r="N255" s="27"/>
      <c r="O255" s="27"/>
      <c r="P255" s="27"/>
      <c r="Q255" s="27"/>
    </row>
    <row r="256" spans="2:17" ht="12.75">
      <c r="B256" s="28"/>
      <c r="C256" s="20"/>
      <c r="D256" s="21"/>
      <c r="E256" s="21"/>
      <c r="F256" s="25"/>
      <c r="G256" s="20"/>
      <c r="K256"/>
      <c r="L256" s="27"/>
      <c r="M256" s="27"/>
      <c r="N256" s="27"/>
      <c r="O256" s="27"/>
      <c r="P256" s="27"/>
      <c r="Q256" s="27"/>
    </row>
    <row r="257" spans="2:17" ht="12.75">
      <c r="B257" s="20"/>
      <c r="C257" s="20"/>
      <c r="D257" s="23"/>
      <c r="E257" s="21"/>
      <c r="F257" s="25"/>
      <c r="G257" s="20"/>
      <c r="K257"/>
      <c r="L257" s="27"/>
      <c r="M257" s="27"/>
      <c r="N257" s="27"/>
      <c r="O257" s="27"/>
      <c r="P257" s="27"/>
      <c r="Q257" s="27"/>
    </row>
    <row r="258" spans="2:11" ht="12.75">
      <c r="B258" s="20"/>
      <c r="C258" s="20"/>
      <c r="D258" s="21"/>
      <c r="E258" s="21"/>
      <c r="F258" s="25"/>
      <c r="K258"/>
    </row>
    <row r="259" spans="2:11" ht="12.75">
      <c r="B259" s="20"/>
      <c r="C259" s="28"/>
      <c r="D259" s="21"/>
      <c r="E259" s="21"/>
      <c r="F259" s="25"/>
      <c r="K259"/>
    </row>
    <row r="260" spans="2:11" ht="12.75">
      <c r="B260" s="20"/>
      <c r="C260" s="20"/>
      <c r="D260" s="21"/>
      <c r="E260" s="21"/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0.5" customHeight="1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spans="4:11" ht="12.75">
      <c r="D371" s="7"/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533" ht="12.75">
      <c r="K533"/>
    </row>
    <row r="534" spans="4:11" ht="12.75">
      <c r="D534" s="7"/>
      <c r="K534"/>
    </row>
    <row r="535" spans="4:11" ht="12.75">
      <c r="D535" s="7"/>
      <c r="K535"/>
    </row>
    <row r="536" ht="12.75">
      <c r="K536"/>
    </row>
    <row r="537" ht="12.75">
      <c r="K537"/>
    </row>
    <row r="538" ht="12.75">
      <c r="K538"/>
    </row>
    <row r="539" ht="12.75">
      <c r="K539"/>
    </row>
    <row r="540" ht="12.75">
      <c r="K540"/>
    </row>
    <row r="541" ht="12.75">
      <c r="K541"/>
    </row>
    <row r="542" ht="12.75">
      <c r="K542"/>
    </row>
    <row r="543" ht="12.75">
      <c r="K543"/>
    </row>
    <row r="544" ht="12.75">
      <c r="K544"/>
    </row>
    <row r="545" ht="12.75">
      <c r="K545"/>
    </row>
    <row r="546" ht="12.75">
      <c r="K546"/>
    </row>
    <row r="547" ht="12.75">
      <c r="K547"/>
    </row>
    <row r="548" ht="12.75">
      <c r="K548"/>
    </row>
    <row r="549" ht="12.75">
      <c r="K549"/>
    </row>
    <row r="550" ht="12.75">
      <c r="K550"/>
    </row>
    <row r="551" ht="12.75">
      <c r="K551"/>
    </row>
    <row r="552" ht="12.75">
      <c r="K552"/>
    </row>
    <row r="553" ht="12.75">
      <c r="K553"/>
    </row>
    <row r="554" ht="12.75">
      <c r="K554"/>
    </row>
    <row r="555" ht="12.75">
      <c r="K555"/>
    </row>
    <row r="556" ht="12.75">
      <c r="K556"/>
    </row>
    <row r="557" ht="12.75">
      <c r="K557"/>
    </row>
    <row r="558" ht="12.75">
      <c r="K558"/>
    </row>
    <row r="559" ht="12.75">
      <c r="K559"/>
    </row>
    <row r="560" ht="12.75">
      <c r="K560"/>
    </row>
    <row r="561" ht="12.75">
      <c r="K561"/>
    </row>
    <row r="562" ht="12.75">
      <c r="K562"/>
    </row>
    <row r="563" ht="12.75">
      <c r="K563"/>
    </row>
    <row r="564" ht="12.75">
      <c r="K564"/>
    </row>
    <row r="565" ht="12.75">
      <c r="K565"/>
    </row>
    <row r="566" ht="12.75">
      <c r="K566"/>
    </row>
    <row r="567" ht="12.75">
      <c r="K567"/>
    </row>
    <row r="568" ht="12.75">
      <c r="K568"/>
    </row>
    <row r="569" ht="12.75">
      <c r="K569"/>
    </row>
    <row r="570" ht="12.75">
      <c r="K570"/>
    </row>
    <row r="571" ht="12.75">
      <c r="K571"/>
    </row>
    <row r="572" ht="12.75">
      <c r="K572"/>
    </row>
    <row r="573" ht="12.75">
      <c r="K573"/>
    </row>
    <row r="574" ht="12.75">
      <c r="K574"/>
    </row>
    <row r="575" ht="12.75">
      <c r="K575"/>
    </row>
    <row r="576" ht="12.75">
      <c r="K576"/>
    </row>
    <row r="577" ht="12.75">
      <c r="K577"/>
    </row>
    <row r="578" ht="12.75">
      <c r="K578"/>
    </row>
    <row r="579" ht="12.75">
      <c r="K579"/>
    </row>
    <row r="580" ht="12.75">
      <c r="K580"/>
    </row>
    <row r="581" ht="12.75">
      <c r="K581"/>
    </row>
    <row r="582" ht="12.75">
      <c r="K582"/>
    </row>
    <row r="583" ht="12.75">
      <c r="K583"/>
    </row>
    <row r="584" ht="12.75">
      <c r="K584"/>
    </row>
    <row r="585" ht="12.75">
      <c r="K585"/>
    </row>
    <row r="586" ht="12.75">
      <c r="K586"/>
    </row>
    <row r="587" ht="12.75">
      <c r="K587"/>
    </row>
    <row r="588" ht="12.75">
      <c r="K588"/>
    </row>
    <row r="589" ht="12.75">
      <c r="K589"/>
    </row>
    <row r="590" ht="12.75">
      <c r="K590"/>
    </row>
    <row r="591" ht="12.75">
      <c r="K591"/>
    </row>
    <row r="592" ht="12.75">
      <c r="K592"/>
    </row>
    <row r="593" ht="12.75">
      <c r="K593"/>
    </row>
    <row r="594" ht="12.75">
      <c r="K594"/>
    </row>
    <row r="595" ht="12.75">
      <c r="K595"/>
    </row>
    <row r="596" ht="12.75">
      <c r="K596"/>
    </row>
    <row r="597" ht="12.75">
      <c r="K597"/>
    </row>
    <row r="598" ht="12.75">
      <c r="K598"/>
    </row>
    <row r="599" ht="12.75">
      <c r="K599"/>
    </row>
    <row r="600" ht="12.75">
      <c r="K600"/>
    </row>
    <row r="601" ht="12.75">
      <c r="K601"/>
    </row>
    <row r="602" ht="12.75">
      <c r="K602"/>
    </row>
    <row r="603" ht="12.75">
      <c r="K603"/>
    </row>
    <row r="604" ht="12.75">
      <c r="K604"/>
    </row>
    <row r="605" ht="12.75">
      <c r="K605"/>
    </row>
    <row r="606" ht="12.75">
      <c r="K606"/>
    </row>
    <row r="607" ht="12.75">
      <c r="K607"/>
    </row>
    <row r="608" ht="12.75">
      <c r="K608"/>
    </row>
    <row r="609" ht="12.75">
      <c r="K609"/>
    </row>
    <row r="610" ht="12.75">
      <c r="K610"/>
    </row>
    <row r="611" ht="12.75">
      <c r="K611"/>
    </row>
    <row r="612" spans="9:11" ht="12.75">
      <c r="I612" s="8"/>
      <c r="J612" s="14"/>
      <c r="K612"/>
    </row>
    <row r="613" ht="12.75">
      <c r="K613"/>
    </row>
    <row r="614" ht="12.75">
      <c r="K614"/>
    </row>
    <row r="619" spans="9:11" ht="12.75">
      <c r="I619" s="8"/>
      <c r="J619" s="14"/>
      <c r="K619" s="17"/>
    </row>
    <row r="623" spans="9:10" ht="12.75">
      <c r="I623" s="8"/>
      <c r="J623" s="14"/>
    </row>
    <row r="626" spans="9:11" ht="12.75">
      <c r="I626" s="8"/>
      <c r="J626" s="14"/>
      <c r="K626" s="17"/>
    </row>
    <row r="627" spans="9:10" ht="12.75">
      <c r="I627" s="8"/>
      <c r="J627" s="14"/>
    </row>
    <row r="628" spans="9:10" ht="12.75">
      <c r="I628" s="8"/>
      <c r="J628" s="14"/>
    </row>
    <row r="629" spans="9:10" ht="12.75">
      <c r="I629" s="8"/>
      <c r="J629" s="14"/>
    </row>
    <row r="630" spans="9:11" ht="12.75">
      <c r="I630" s="8"/>
      <c r="J630" s="14"/>
      <c r="K630" s="17"/>
    </row>
    <row r="631" spans="9:10" ht="12.75">
      <c r="I631" s="8"/>
      <c r="J631" s="14"/>
    </row>
    <row r="633" ht="12.75">
      <c r="K633" s="17"/>
    </row>
    <row r="634" ht="12.75">
      <c r="K634" s="17"/>
    </row>
    <row r="635" ht="12.75">
      <c r="K635" s="17"/>
    </row>
    <row r="636" spans="9:11" ht="12.75">
      <c r="I636" s="8"/>
      <c r="J636" s="14"/>
      <c r="K636" s="17"/>
    </row>
    <row r="637" spans="9:11" ht="12.75">
      <c r="I637" s="8"/>
      <c r="J637" s="14"/>
      <c r="K637" s="17"/>
    </row>
    <row r="638" ht="12.75">
      <c r="K638" s="17"/>
    </row>
    <row r="639" spans="9:10" ht="12.75">
      <c r="I639" s="8"/>
      <c r="J639" s="14"/>
    </row>
    <row r="640" spans="9:10" ht="12.75">
      <c r="I640" s="8"/>
      <c r="J640" s="14"/>
    </row>
    <row r="641" spans="9:10" ht="12.75">
      <c r="I641" s="8"/>
      <c r="J641" s="14"/>
    </row>
    <row r="642" spans="9:10" ht="12.75">
      <c r="I642" s="8"/>
      <c r="J642" s="14"/>
    </row>
    <row r="643" spans="9:11" ht="12.75">
      <c r="I643" s="8"/>
      <c r="J643" s="14"/>
      <c r="K643" s="17"/>
    </row>
    <row r="644" ht="12.75">
      <c r="K644" s="17"/>
    </row>
    <row r="646" spans="9:11" ht="12.75">
      <c r="I646" s="8"/>
      <c r="J646" s="14"/>
      <c r="K646" s="17"/>
    </row>
    <row r="647" ht="12.75">
      <c r="K647" s="17"/>
    </row>
    <row r="648" spans="9:11" ht="12.75">
      <c r="I648" s="8"/>
      <c r="J648" s="14"/>
      <c r="K648" s="17"/>
    </row>
    <row r="649" ht="12.75">
      <c r="K649" s="17"/>
    </row>
    <row r="650" ht="12.75">
      <c r="K650" s="17"/>
    </row>
    <row r="653" ht="12.75">
      <c r="K653" s="17"/>
    </row>
    <row r="655" spans="9:11" ht="12.75">
      <c r="I655" s="8"/>
      <c r="J655" s="14"/>
      <c r="K655" s="17"/>
    </row>
    <row r="658" spans="9:14" ht="12.75">
      <c r="I658" s="8"/>
      <c r="J658" s="14"/>
      <c r="L658" s="8"/>
      <c r="M658" s="16"/>
      <c r="N658" s="16"/>
    </row>
    <row r="661" spans="9:15" ht="12.75">
      <c r="I661" s="8"/>
      <c r="J661" s="14"/>
      <c r="O661" s="4"/>
    </row>
    <row r="662" ht="12.75">
      <c r="K662" s="17"/>
    </row>
    <row r="664" spans="9:10" ht="12.75">
      <c r="I664" s="8"/>
      <c r="J664" s="14"/>
    </row>
    <row r="665" spans="11:14" ht="12.75">
      <c r="K665" s="17"/>
      <c r="L665" s="8"/>
      <c r="M665" s="16"/>
      <c r="N665" s="16"/>
    </row>
    <row r="666" spans="9:10" ht="12.75">
      <c r="I666" s="8"/>
      <c r="J666" s="14"/>
    </row>
    <row r="668" spans="11:15" ht="12.75">
      <c r="K668" s="17"/>
      <c r="O668" s="4"/>
    </row>
    <row r="669" spans="12:14" ht="12.75">
      <c r="L669" s="8"/>
      <c r="M669" s="16"/>
      <c r="N669" s="16"/>
    </row>
    <row r="671" ht="12.75">
      <c r="K671" s="17"/>
    </row>
    <row r="672" spans="12:15" ht="12.75">
      <c r="L672" s="8"/>
      <c r="M672" s="16"/>
      <c r="N672" s="16"/>
      <c r="O672" s="4"/>
    </row>
    <row r="673" spans="11:14" ht="12.75">
      <c r="K673" s="17"/>
      <c r="L673" s="8"/>
      <c r="M673" s="16"/>
      <c r="N673" s="16"/>
    </row>
    <row r="674" spans="12:14" ht="12.75">
      <c r="L674" s="8"/>
      <c r="M674" s="16"/>
      <c r="N674" s="16"/>
    </row>
    <row r="675" spans="12:15" ht="12.75">
      <c r="L675" s="8"/>
      <c r="M675" s="16"/>
      <c r="N675" s="16"/>
      <c r="O675" s="4"/>
    </row>
    <row r="676" spans="12:15" ht="12.75">
      <c r="L676" s="8"/>
      <c r="M676" s="16"/>
      <c r="N676" s="16"/>
      <c r="O676" s="4"/>
    </row>
    <row r="677" spans="12:15" ht="12.75">
      <c r="L677" s="8"/>
      <c r="M677" s="16"/>
      <c r="N677" s="16"/>
      <c r="O677" s="4"/>
    </row>
    <row r="678" spans="4:15" ht="12.75">
      <c r="D678" s="7"/>
      <c r="O678" s="4"/>
    </row>
    <row r="679" spans="4:15" ht="12.75">
      <c r="D679" s="7"/>
      <c r="I679" s="8"/>
      <c r="J679" s="14"/>
      <c r="O679" s="4"/>
    </row>
    <row r="680" spans="4:15" ht="12.75">
      <c r="D680" s="7"/>
      <c r="O680" s="4"/>
    </row>
    <row r="681" spans="4:10" ht="12.75">
      <c r="D681" s="7"/>
      <c r="I681" s="8"/>
      <c r="J681" s="14"/>
    </row>
    <row r="682" spans="4:14" ht="12.75">
      <c r="D682" s="7"/>
      <c r="I682" s="8"/>
      <c r="J682" s="14"/>
      <c r="L682" s="8"/>
      <c r="M682" s="16"/>
      <c r="N682" s="16"/>
    </row>
    <row r="683" spans="4:14" ht="12.75">
      <c r="D683" s="7"/>
      <c r="I683" s="8"/>
      <c r="J683" s="14"/>
      <c r="L683" s="8"/>
      <c r="M683" s="16"/>
      <c r="N683" s="16"/>
    </row>
    <row r="684" spans="4:10" ht="12.75">
      <c r="D684" s="7"/>
      <c r="I684" s="8"/>
      <c r="J684" s="14"/>
    </row>
    <row r="685" spans="4:15" ht="12.75">
      <c r="D685" s="7"/>
      <c r="I685" s="8"/>
      <c r="J685" s="14"/>
      <c r="L685" s="8"/>
      <c r="M685" s="16"/>
      <c r="N685" s="16"/>
      <c r="O685" s="4"/>
    </row>
    <row r="686" spans="4:15" ht="12.75">
      <c r="D686" s="7"/>
      <c r="I686" s="8"/>
      <c r="J686" s="14"/>
      <c r="K686" s="17"/>
      <c r="L686" s="8"/>
      <c r="M686" s="16"/>
      <c r="N686" s="16"/>
      <c r="O686" s="4"/>
    </row>
    <row r="687" spans="4:14" ht="12.75">
      <c r="D687" s="7"/>
      <c r="I687" s="8"/>
      <c r="J687" s="14"/>
      <c r="L687" s="8"/>
      <c r="M687" s="16"/>
      <c r="N687" s="16"/>
    </row>
    <row r="688" spans="4:15" ht="12.75">
      <c r="D688" s="7"/>
      <c r="K688" s="17"/>
      <c r="L688" s="8"/>
      <c r="M688" s="16"/>
      <c r="N688" s="16"/>
      <c r="O688" s="4"/>
    </row>
    <row r="689" spans="4:15" ht="12.75">
      <c r="D689" s="7"/>
      <c r="K689" s="17"/>
      <c r="L689" s="8"/>
      <c r="M689" s="16"/>
      <c r="N689" s="16"/>
      <c r="O689" s="4"/>
    </row>
    <row r="690" spans="4:15" ht="12.75">
      <c r="D690" s="7"/>
      <c r="K690" s="17"/>
      <c r="O690" s="4"/>
    </row>
    <row r="691" spans="4:15" ht="12.75">
      <c r="D691" s="7"/>
      <c r="K691" s="17"/>
      <c r="O691" s="4"/>
    </row>
    <row r="692" spans="4:15" ht="12.75">
      <c r="D692" s="7"/>
      <c r="K692" s="17"/>
      <c r="L692" s="8"/>
      <c r="M692" s="16"/>
      <c r="N692" s="16"/>
      <c r="O692" s="4"/>
    </row>
    <row r="693" spans="4:11" ht="12.75">
      <c r="D693" s="7"/>
      <c r="K693" s="17"/>
    </row>
    <row r="694" spans="4:14" ht="12.75">
      <c r="D694" s="7"/>
      <c r="I694" s="8"/>
      <c r="J694" s="14"/>
      <c r="K694" s="17"/>
      <c r="L694" s="8"/>
      <c r="M694" s="16"/>
      <c r="N694" s="16"/>
    </row>
    <row r="695" spans="4:15" ht="12.75">
      <c r="D695" s="7"/>
      <c r="I695" s="8"/>
      <c r="J695" s="14"/>
      <c r="O695" s="4"/>
    </row>
    <row r="696" ht="12.75">
      <c r="D696" s="7"/>
    </row>
    <row r="697" spans="4:15" ht="12.75">
      <c r="D697" s="7"/>
      <c r="O697" s="4"/>
    </row>
    <row r="698" spans="4:10" ht="12.75">
      <c r="D698" s="7"/>
      <c r="I698" s="8"/>
      <c r="J698" s="14"/>
    </row>
    <row r="699" ht="12.75">
      <c r="D699" s="7"/>
    </row>
    <row r="700" ht="12.75">
      <c r="D700" s="7"/>
    </row>
    <row r="701" spans="4:14" ht="12.75">
      <c r="D701" s="7"/>
      <c r="K701" s="17"/>
      <c r="L701" s="8"/>
      <c r="M701" s="16"/>
      <c r="N701" s="16"/>
    </row>
    <row r="702" spans="4:11" ht="12.75">
      <c r="D702" s="7"/>
      <c r="K702" s="17"/>
    </row>
    <row r="703" spans="4:10" ht="12.75">
      <c r="D703" s="7"/>
      <c r="I703" s="8"/>
      <c r="J703" s="14"/>
    </row>
    <row r="704" spans="9:15" ht="12.75">
      <c r="I704" s="8"/>
      <c r="J704" s="14"/>
      <c r="L704" s="8"/>
      <c r="M704" s="16"/>
      <c r="N704" s="16"/>
      <c r="O704" s="4"/>
    </row>
    <row r="705" spans="4:11" ht="12.75">
      <c r="D705" s="7"/>
      <c r="K705" s="17"/>
    </row>
    <row r="706" spans="4:10" ht="12.75">
      <c r="D706" s="7"/>
      <c r="I706" s="8"/>
      <c r="J706" s="14"/>
    </row>
    <row r="707" spans="4:15" ht="12.75">
      <c r="D707" s="7"/>
      <c r="I707" s="8"/>
      <c r="J707" s="14"/>
      <c r="L707" s="8"/>
      <c r="M707" s="16"/>
      <c r="N707" s="16"/>
      <c r="O707" s="4"/>
    </row>
    <row r="708" ht="12.75">
      <c r="D708" s="7"/>
    </row>
    <row r="709" ht="12.75">
      <c r="D709" s="7"/>
    </row>
    <row r="710" spans="4:15" ht="12.75">
      <c r="D710" s="7"/>
      <c r="K710" s="17"/>
      <c r="L710" s="8"/>
      <c r="M710" s="16"/>
      <c r="N710" s="16"/>
      <c r="O710" s="4"/>
    </row>
    <row r="711" ht="12.75">
      <c r="K711" s="17"/>
    </row>
    <row r="712" spans="12:14" ht="12.75">
      <c r="L712" s="8"/>
      <c r="M712" s="16"/>
      <c r="N712" s="16"/>
    </row>
    <row r="713" spans="11:15" ht="12.75">
      <c r="K713" s="17"/>
      <c r="O713" s="4"/>
    </row>
    <row r="714" ht="12.75">
      <c r="K714" s="17"/>
    </row>
    <row r="715" ht="12.75">
      <c r="O715" s="4"/>
    </row>
    <row r="717" spans="9:10" ht="12.75">
      <c r="I717" s="8"/>
      <c r="J717" s="14"/>
    </row>
    <row r="724" ht="12.75">
      <c r="K724" s="17"/>
    </row>
    <row r="725" spans="12:14" ht="12.75">
      <c r="L725" s="8"/>
      <c r="M725" s="16"/>
      <c r="N725" s="16"/>
    </row>
    <row r="726" ht="12.75">
      <c r="K726"/>
    </row>
    <row r="727" spans="11:14" ht="12.75">
      <c r="K727"/>
      <c r="L727" s="8"/>
      <c r="M727" s="16"/>
      <c r="N727" s="16"/>
    </row>
    <row r="728" spans="11:15" ht="12.75">
      <c r="K728"/>
      <c r="L728" s="8"/>
      <c r="M728" s="16"/>
      <c r="N728" s="16"/>
      <c r="O728" s="4"/>
    </row>
    <row r="729" spans="11:14" ht="12.75">
      <c r="K729"/>
      <c r="L729" s="8"/>
      <c r="M729" s="16"/>
      <c r="N729" s="16"/>
    </row>
    <row r="730" spans="11:15" ht="12.75">
      <c r="K730"/>
      <c r="L730" s="8"/>
      <c r="M730" s="16"/>
      <c r="N730" s="16"/>
      <c r="O730" s="4"/>
    </row>
    <row r="731" spans="11:15" ht="12.75">
      <c r="K731"/>
      <c r="L731" s="8"/>
      <c r="M731" s="16"/>
      <c r="N731" s="16"/>
      <c r="O731" s="4"/>
    </row>
    <row r="732" spans="11:15" ht="12.75">
      <c r="K732"/>
      <c r="L732" s="8"/>
      <c r="M732" s="16"/>
      <c r="N732" s="16"/>
      <c r="O732" s="4"/>
    </row>
    <row r="733" spans="11:15" ht="12.75">
      <c r="K733"/>
      <c r="L733" s="8"/>
      <c r="M733" s="16"/>
      <c r="N733" s="16"/>
      <c r="O733" s="4"/>
    </row>
    <row r="734" spans="11:15" ht="12.75">
      <c r="K734"/>
      <c r="O734" s="4"/>
    </row>
    <row r="735" spans="11:15" ht="12.75">
      <c r="K735"/>
      <c r="O735" s="4"/>
    </row>
    <row r="736" spans="11:15" ht="12.75">
      <c r="K736"/>
      <c r="O736" s="4"/>
    </row>
    <row r="737" ht="12.75">
      <c r="K737"/>
    </row>
    <row r="738" ht="12.75">
      <c r="K738"/>
    </row>
    <row r="739" ht="12.75">
      <c r="K739"/>
    </row>
    <row r="740" spans="11:14" ht="12.75">
      <c r="K740"/>
      <c r="L740" s="8"/>
      <c r="M740" s="16"/>
      <c r="N740" s="16"/>
    </row>
    <row r="741" spans="11:14" ht="12.75">
      <c r="K741"/>
      <c r="L741" s="8"/>
      <c r="M741" s="16"/>
      <c r="N741" s="16"/>
    </row>
    <row r="742" ht="12.75">
      <c r="K742"/>
    </row>
    <row r="743" spans="11:15" ht="12.75">
      <c r="K743"/>
      <c r="O743" s="4"/>
    </row>
    <row r="744" spans="11:15" ht="12.75">
      <c r="K744"/>
      <c r="L744" s="8"/>
      <c r="M744" s="16"/>
      <c r="N744" s="16"/>
      <c r="O744" s="4"/>
    </row>
    <row r="745" ht="12.75">
      <c r="K745"/>
    </row>
    <row r="746" ht="12.75">
      <c r="K746"/>
    </row>
    <row r="747" spans="11:16" ht="12.75">
      <c r="K747"/>
      <c r="O747" s="4"/>
      <c r="P747" s="4"/>
    </row>
    <row r="748" ht="12.75">
      <c r="K748"/>
    </row>
    <row r="749" spans="11:14" ht="12.75">
      <c r="K749"/>
      <c r="L749" s="8"/>
      <c r="M749" s="16"/>
      <c r="N749" s="16"/>
    </row>
    <row r="750" spans="11:14" ht="12.75">
      <c r="K750"/>
      <c r="L750" s="8"/>
      <c r="M750" s="16"/>
      <c r="N750" s="16"/>
    </row>
    <row r="751" spans="4:11" ht="12.75">
      <c r="D751" s="7"/>
      <c r="K751"/>
    </row>
    <row r="752" spans="4:16" ht="12.75">
      <c r="D752" s="7"/>
      <c r="K752"/>
      <c r="L752" s="8"/>
      <c r="M752" s="16"/>
      <c r="N752" s="16"/>
      <c r="O752" s="4"/>
      <c r="P752" s="4"/>
    </row>
    <row r="753" spans="4:16" ht="12.75">
      <c r="D753" s="7"/>
      <c r="K753"/>
      <c r="L753" s="8"/>
      <c r="M753" s="16"/>
      <c r="N753" s="16"/>
      <c r="O753" s="4"/>
      <c r="P753" s="4"/>
    </row>
    <row r="754" spans="4:11" ht="12.75">
      <c r="D754" s="7"/>
      <c r="K754"/>
    </row>
    <row r="755" spans="4:16" ht="12.75">
      <c r="D755" s="7"/>
      <c r="K755"/>
      <c r="O755" s="4"/>
      <c r="P755" s="4"/>
    </row>
    <row r="756" spans="4:16" ht="12.75">
      <c r="D756" s="7"/>
      <c r="K756"/>
      <c r="O756" s="4"/>
      <c r="P756" s="4"/>
    </row>
    <row r="757" spans="4:11" ht="12.75">
      <c r="D757" s="7"/>
      <c r="K757"/>
    </row>
    <row r="758" spans="4:11" ht="12.75">
      <c r="D758" s="7"/>
      <c r="K758"/>
    </row>
    <row r="759" spans="4:11" ht="12.75">
      <c r="D759" s="7"/>
      <c r="K759"/>
    </row>
    <row r="760" spans="4:11" ht="12.75">
      <c r="D760" s="7"/>
      <c r="K760"/>
    </row>
    <row r="761" spans="4:11" ht="12.75">
      <c r="D761" s="7"/>
      <c r="K761"/>
    </row>
    <row r="762" spans="4:11" ht="12.75">
      <c r="D762" s="7"/>
      <c r="K762"/>
    </row>
    <row r="763" spans="4:14" ht="12.75">
      <c r="D763" s="7"/>
      <c r="K763"/>
      <c r="L763" s="8"/>
      <c r="M763" s="16"/>
      <c r="N763" s="16"/>
    </row>
    <row r="764" spans="4:11" ht="12.75">
      <c r="D764" s="7"/>
      <c r="K764"/>
    </row>
    <row r="765" spans="4:11" ht="12.75">
      <c r="D765" s="7"/>
      <c r="K765"/>
    </row>
    <row r="766" spans="4:16" ht="12.75">
      <c r="D766" s="7"/>
      <c r="K766"/>
      <c r="O766" s="4"/>
      <c r="P766" s="4"/>
    </row>
    <row r="767" spans="4:11" ht="12.75">
      <c r="D767" s="7"/>
      <c r="K767"/>
    </row>
    <row r="768" spans="4:11" ht="12.75">
      <c r="D768" s="7"/>
      <c r="K768"/>
    </row>
    <row r="769" spans="4:11" ht="12.75">
      <c r="D769" s="7"/>
      <c r="K769"/>
    </row>
    <row r="770" spans="4:11" ht="12.75">
      <c r="D770" s="7"/>
      <c r="K770"/>
    </row>
    <row r="771" spans="4:11" ht="12.75">
      <c r="D771" s="7"/>
      <c r="K771"/>
    </row>
    <row r="772" spans="4:11" ht="12.75">
      <c r="D772" s="7"/>
      <c r="K772"/>
    </row>
    <row r="773" spans="4:11" ht="12.75">
      <c r="D773" s="7"/>
      <c r="K773"/>
    </row>
    <row r="774" spans="4:11" ht="12.75">
      <c r="D774" s="7"/>
      <c r="K774"/>
    </row>
    <row r="775" spans="4:11" ht="12.75">
      <c r="D775" s="7"/>
      <c r="K775"/>
    </row>
    <row r="776" spans="4:11" ht="12.75">
      <c r="D776" s="7"/>
      <c r="K776"/>
    </row>
    <row r="777" spans="4:11" ht="12.75">
      <c r="D777" s="7"/>
      <c r="K777"/>
    </row>
    <row r="778" spans="4:11" ht="12.75">
      <c r="D778" s="7"/>
      <c r="K778"/>
    </row>
    <row r="779" spans="4:11" ht="12.75">
      <c r="D779" s="7"/>
      <c r="K779"/>
    </row>
    <row r="780" spans="4:11" ht="12.75">
      <c r="D780" s="7"/>
      <c r="K780"/>
    </row>
    <row r="781" spans="4:11" ht="12.75">
      <c r="D781" s="7"/>
      <c r="K781"/>
    </row>
    <row r="782" spans="4:11" ht="12.75">
      <c r="D782" s="7"/>
      <c r="K782"/>
    </row>
    <row r="783" spans="4:11" ht="12.75">
      <c r="D783" s="7"/>
      <c r="K783"/>
    </row>
    <row r="784" spans="4:11" ht="12.75">
      <c r="D784" s="7"/>
      <c r="K784"/>
    </row>
    <row r="785" spans="4:11" ht="12.75">
      <c r="D785" s="7"/>
      <c r="K785"/>
    </row>
    <row r="786" spans="4:11" ht="12.75">
      <c r="D786" s="7"/>
      <c r="K786"/>
    </row>
    <row r="787" spans="4:11" ht="12.75">
      <c r="D787" s="7"/>
      <c r="K787"/>
    </row>
    <row r="788" spans="4:11" ht="12.75">
      <c r="D788" s="7"/>
      <c r="K788"/>
    </row>
    <row r="789" spans="4:11" ht="12.75">
      <c r="D789" s="7"/>
      <c r="K789"/>
    </row>
    <row r="790" spans="4:11" ht="12.75">
      <c r="D790" s="7"/>
      <c r="K790"/>
    </row>
    <row r="791" spans="4:11" ht="12.75">
      <c r="D791" s="7"/>
      <c r="K791"/>
    </row>
    <row r="792" spans="4:11" ht="12.75">
      <c r="D792" s="7"/>
      <c r="K792"/>
    </row>
    <row r="793" spans="4:11" ht="12.75">
      <c r="D793" s="7"/>
      <c r="K793"/>
    </row>
    <row r="794" spans="4:11" ht="12.75">
      <c r="D794" s="7"/>
      <c r="K794"/>
    </row>
    <row r="795" spans="4:11" ht="12.75">
      <c r="D795" s="7"/>
      <c r="K795"/>
    </row>
    <row r="796" spans="4:11" ht="12.75">
      <c r="D796" s="7"/>
      <c r="K796"/>
    </row>
    <row r="797" spans="4:11" ht="12.75">
      <c r="D797" s="7"/>
      <c r="K797"/>
    </row>
    <row r="798" spans="4:11" ht="12.75">
      <c r="D798" s="7"/>
      <c r="K798"/>
    </row>
    <row r="799" spans="4:11" ht="12.75">
      <c r="D799" s="7"/>
      <c r="K799"/>
    </row>
    <row r="800" spans="4:11" ht="12.75">
      <c r="D800" s="7"/>
      <c r="K800"/>
    </row>
    <row r="801" spans="4:11" ht="12.75">
      <c r="D801" s="7"/>
      <c r="K801"/>
    </row>
    <row r="802" spans="4:11" ht="12.75">
      <c r="D802" s="7"/>
      <c r="K802"/>
    </row>
    <row r="803" spans="4:11" ht="12.75">
      <c r="D803" s="7"/>
      <c r="K803"/>
    </row>
    <row r="804" spans="4:11" ht="12.75">
      <c r="D804" s="7"/>
      <c r="K804"/>
    </row>
    <row r="805" spans="4:11" ht="12.75">
      <c r="D805" s="7"/>
      <c r="K805"/>
    </row>
    <row r="806" spans="4:11" ht="12.75">
      <c r="D806" s="7"/>
      <c r="K806"/>
    </row>
    <row r="807" spans="4:11" ht="12.75">
      <c r="D807" s="7"/>
      <c r="K807"/>
    </row>
    <row r="808" spans="4:11" ht="12.75">
      <c r="D808" s="7"/>
      <c r="K808"/>
    </row>
    <row r="809" spans="4:11" ht="12.75">
      <c r="D809" s="7"/>
      <c r="K809"/>
    </row>
    <row r="810" spans="4:11" ht="12.75">
      <c r="D810" s="7"/>
      <c r="K810"/>
    </row>
    <row r="811" spans="4:11" ht="12.75">
      <c r="D811" s="7"/>
      <c r="K811"/>
    </row>
    <row r="812" spans="4:11" ht="12.75">
      <c r="D812" s="7"/>
      <c r="K812"/>
    </row>
    <row r="813" spans="4:11" ht="12.75">
      <c r="D813" s="7"/>
      <c r="K813"/>
    </row>
    <row r="814" spans="4:11" ht="12.75">
      <c r="D814" s="7"/>
      <c r="K814"/>
    </row>
    <row r="815" spans="4:11" ht="12.75">
      <c r="D815" s="7"/>
      <c r="K815"/>
    </row>
    <row r="816" spans="4:11" ht="12.75">
      <c r="D816" s="7"/>
      <c r="K816"/>
    </row>
    <row r="817" spans="4:11" ht="12.75">
      <c r="D817" s="7"/>
      <c r="K817"/>
    </row>
    <row r="818" spans="4:11" ht="12.75">
      <c r="D818" s="7"/>
      <c r="K818"/>
    </row>
    <row r="819" spans="4:11" ht="12.75">
      <c r="D819" s="7"/>
      <c r="K819"/>
    </row>
    <row r="820" spans="4:11" ht="12.75">
      <c r="D820" s="7"/>
      <c r="K820"/>
    </row>
    <row r="821" spans="4:11" ht="12.75">
      <c r="D821" s="7"/>
      <c r="K821"/>
    </row>
    <row r="822" spans="4:11" ht="12.75">
      <c r="D822" s="7"/>
      <c r="K822"/>
    </row>
    <row r="823" spans="4:11" ht="12.75">
      <c r="D823" s="7"/>
      <c r="K823"/>
    </row>
    <row r="824" spans="4:11" ht="12.75">
      <c r="D824" s="7"/>
      <c r="K824"/>
    </row>
    <row r="825" spans="4:11" ht="12.75">
      <c r="D825" s="7"/>
      <c r="K825"/>
    </row>
    <row r="826" spans="4:11" ht="12.75">
      <c r="D826" s="7"/>
      <c r="K826"/>
    </row>
    <row r="827" spans="4:11" ht="12.75">
      <c r="D827" s="7"/>
      <c r="K827"/>
    </row>
    <row r="828" spans="4:11" ht="12.75">
      <c r="D828" s="7"/>
      <c r="K828"/>
    </row>
    <row r="829" spans="4:11" ht="12.75">
      <c r="D829" s="7"/>
      <c r="K829"/>
    </row>
    <row r="830" spans="4:11" ht="12.75">
      <c r="D830" s="7"/>
      <c r="K830"/>
    </row>
    <row r="831" spans="4:11" ht="12.75">
      <c r="D831" s="7"/>
      <c r="K831"/>
    </row>
    <row r="832" spans="4:11" ht="12.75">
      <c r="D832" s="7"/>
      <c r="K832"/>
    </row>
    <row r="833" spans="4:11" ht="12.75">
      <c r="D833" s="7"/>
      <c r="K833"/>
    </row>
    <row r="834" spans="4:11" ht="12.75">
      <c r="D834" s="7"/>
      <c r="K834"/>
    </row>
    <row r="835" spans="4:11" ht="12.75">
      <c r="D835" s="7"/>
      <c r="K835"/>
    </row>
    <row r="836" spans="4:11" ht="12.75">
      <c r="D836" s="7"/>
      <c r="K836"/>
    </row>
    <row r="837" spans="4:11" ht="12.75">
      <c r="D837" s="7"/>
      <c r="K837"/>
    </row>
    <row r="838" spans="4:11" ht="12.75">
      <c r="D838" s="7"/>
      <c r="K838"/>
    </row>
    <row r="839" spans="4:11" ht="12.75">
      <c r="D839" s="7"/>
      <c r="K839"/>
    </row>
    <row r="840" spans="4:11" ht="12.75">
      <c r="D840" s="7"/>
      <c r="K840"/>
    </row>
    <row r="841" spans="4:11" ht="12.75">
      <c r="D841" s="7"/>
      <c r="K841"/>
    </row>
    <row r="842" spans="4:11" ht="12.75">
      <c r="D842" s="7"/>
      <c r="K842"/>
    </row>
    <row r="843" spans="4:11" ht="12.75">
      <c r="D843" s="7"/>
      <c r="K843"/>
    </row>
    <row r="844" spans="4:11" ht="12.75">
      <c r="D844" s="7"/>
      <c r="K844"/>
    </row>
    <row r="845" spans="4:11" ht="12.75">
      <c r="D845" s="7"/>
      <c r="K845"/>
    </row>
    <row r="846" spans="4:11" ht="12.75">
      <c r="D846" s="7"/>
      <c r="K846"/>
    </row>
    <row r="847" spans="4:11" ht="12.75">
      <c r="D847" s="7"/>
      <c r="K847"/>
    </row>
    <row r="848" spans="4:11" ht="12.75">
      <c r="D848" s="7"/>
      <c r="K848"/>
    </row>
    <row r="849" spans="4:11" ht="12.75">
      <c r="D849" s="7"/>
      <c r="K849"/>
    </row>
    <row r="850" spans="4:11" ht="12.75">
      <c r="D850" s="7"/>
      <c r="K850"/>
    </row>
    <row r="851" spans="4:11" ht="12.75">
      <c r="D851" s="7"/>
      <c r="K851"/>
    </row>
    <row r="852" spans="4:11" ht="12.75">
      <c r="D852" s="7"/>
      <c r="K852"/>
    </row>
    <row r="853" spans="4:11" ht="12.75">
      <c r="D853" s="7"/>
      <c r="K853"/>
    </row>
    <row r="854" spans="4:11" ht="12.75">
      <c r="D854" s="7"/>
      <c r="K854"/>
    </row>
    <row r="855" spans="4:11" ht="12.75">
      <c r="D855" s="7"/>
      <c r="K855"/>
    </row>
    <row r="856" spans="4:11" ht="12.75">
      <c r="D856" s="7"/>
      <c r="K856"/>
    </row>
    <row r="857" spans="4:11" ht="12.75">
      <c r="D857" s="7"/>
      <c r="K857"/>
    </row>
    <row r="858" spans="4:11" ht="12.75">
      <c r="D858" s="7"/>
      <c r="K858"/>
    </row>
    <row r="859" spans="4:11" ht="12.75">
      <c r="D859" s="7"/>
      <c r="K859"/>
    </row>
    <row r="860" spans="4:11" ht="12.75">
      <c r="D860" s="7"/>
      <c r="K860"/>
    </row>
    <row r="861" spans="4:11" ht="12.75">
      <c r="D861" s="7"/>
      <c r="K861"/>
    </row>
    <row r="862" spans="4:11" ht="12.75">
      <c r="D862" s="7"/>
      <c r="K862"/>
    </row>
    <row r="863" spans="4:11" ht="12.75">
      <c r="D863" s="7"/>
      <c r="K863"/>
    </row>
    <row r="864" spans="4:11" ht="12.75">
      <c r="D864" s="7"/>
      <c r="K864"/>
    </row>
    <row r="865" spans="4:11" ht="12.75">
      <c r="D865" s="7"/>
      <c r="K865"/>
    </row>
    <row r="866" spans="4:11" ht="12.75">
      <c r="D866" s="7"/>
      <c r="K866"/>
    </row>
    <row r="867" spans="4:11" ht="12.75">
      <c r="D867" s="7"/>
      <c r="K867"/>
    </row>
    <row r="868" spans="4:11" ht="12.75">
      <c r="D868" s="7"/>
      <c r="K868"/>
    </row>
    <row r="869" spans="4:11" ht="12.75">
      <c r="D869" s="7"/>
      <c r="K869"/>
    </row>
    <row r="870" spans="4:11" ht="12.75">
      <c r="D870" s="7"/>
      <c r="K870"/>
    </row>
    <row r="871" spans="4:11" ht="12.75">
      <c r="D871" s="7"/>
      <c r="K871"/>
    </row>
    <row r="872" spans="4:11" ht="12.75">
      <c r="D872" s="7"/>
      <c r="K872"/>
    </row>
    <row r="873" spans="4:11" ht="12.75">
      <c r="D873" s="7"/>
      <c r="K873"/>
    </row>
    <row r="874" spans="4:11" ht="12.75">
      <c r="D874" s="7"/>
      <c r="K874"/>
    </row>
    <row r="875" spans="4:11" ht="12.75">
      <c r="D875" s="7"/>
      <c r="K875"/>
    </row>
    <row r="876" spans="4:11" ht="12.75">
      <c r="D876" s="7"/>
      <c r="K876"/>
    </row>
    <row r="877" spans="4:11" ht="12.75">
      <c r="D877" s="7"/>
      <c r="K877"/>
    </row>
    <row r="878" spans="4:11" ht="12.75">
      <c r="D878" s="7"/>
      <c r="K878"/>
    </row>
    <row r="879" spans="4:11" ht="12.75">
      <c r="D879" s="7"/>
      <c r="K879"/>
    </row>
    <row r="880" spans="4:11" ht="12.75">
      <c r="D880" s="7"/>
      <c r="K880"/>
    </row>
    <row r="881" spans="4:11" ht="12.75">
      <c r="D881" s="7"/>
      <c r="K881"/>
    </row>
    <row r="882" spans="4:11" ht="12.75">
      <c r="D882" s="7"/>
      <c r="K882"/>
    </row>
    <row r="883" spans="4:11" ht="12.75">
      <c r="D883" s="7"/>
      <c r="K883"/>
    </row>
    <row r="884" spans="4:11" ht="12.75">
      <c r="D884" s="7"/>
      <c r="K884"/>
    </row>
    <row r="885" spans="4:11" ht="12.75">
      <c r="D885" s="7"/>
      <c r="K885"/>
    </row>
    <row r="886" spans="4:11" ht="12.75">
      <c r="D886" s="7"/>
      <c r="K886"/>
    </row>
    <row r="887" spans="4:11" ht="12.75">
      <c r="D887" s="7"/>
      <c r="K887"/>
    </row>
    <row r="888" spans="4:11" ht="12.75">
      <c r="D888" s="7"/>
      <c r="K888"/>
    </row>
    <row r="889" spans="4:11" ht="12.75">
      <c r="D889" s="7"/>
      <c r="K889"/>
    </row>
    <row r="890" ht="12.75">
      <c r="K890"/>
    </row>
    <row r="891" ht="12.75">
      <c r="K891"/>
    </row>
    <row r="892" ht="12.75">
      <c r="K892"/>
    </row>
    <row r="893" ht="12.75">
      <c r="K893"/>
    </row>
    <row r="894" ht="12.75">
      <c r="K894"/>
    </row>
    <row r="895" ht="12.75">
      <c r="K895"/>
    </row>
    <row r="896" ht="12.75">
      <c r="K896"/>
    </row>
    <row r="897" ht="12.75">
      <c r="K897"/>
    </row>
    <row r="898" ht="12.75">
      <c r="K898"/>
    </row>
    <row r="899" ht="12.75">
      <c r="K899"/>
    </row>
    <row r="900" ht="12.75">
      <c r="K900"/>
    </row>
    <row r="901" ht="12.75">
      <c r="K901"/>
    </row>
    <row r="902" ht="12.75">
      <c r="K902"/>
    </row>
    <row r="903" ht="12.75">
      <c r="K903"/>
    </row>
    <row r="904" ht="12.75">
      <c r="K904"/>
    </row>
    <row r="905" ht="12.75">
      <c r="K905"/>
    </row>
    <row r="906" ht="12.75">
      <c r="K906"/>
    </row>
    <row r="907" ht="12.75">
      <c r="K907"/>
    </row>
    <row r="908" ht="12.75">
      <c r="K908"/>
    </row>
    <row r="909" ht="12.75">
      <c r="K909"/>
    </row>
    <row r="910" ht="12.75">
      <c r="K910"/>
    </row>
    <row r="911" ht="12.75">
      <c r="K911"/>
    </row>
    <row r="912" ht="12.75">
      <c r="K912"/>
    </row>
    <row r="913" ht="12.75">
      <c r="K913"/>
    </row>
    <row r="914" ht="12.75">
      <c r="K914"/>
    </row>
    <row r="915" ht="12.75">
      <c r="K915"/>
    </row>
    <row r="916" ht="12.75">
      <c r="K916"/>
    </row>
    <row r="917" ht="12.75">
      <c r="K917"/>
    </row>
    <row r="918" ht="12.75">
      <c r="K918"/>
    </row>
    <row r="919" ht="12.75">
      <c r="K919"/>
    </row>
    <row r="920" ht="12.75">
      <c r="K920"/>
    </row>
    <row r="921" ht="12.75">
      <c r="K921"/>
    </row>
    <row r="922" ht="12.75">
      <c r="K922"/>
    </row>
    <row r="923" ht="12.75">
      <c r="K923"/>
    </row>
    <row r="924" ht="12.75">
      <c r="K924"/>
    </row>
    <row r="925" ht="12.75">
      <c r="K925"/>
    </row>
    <row r="926" ht="12.75">
      <c r="K926"/>
    </row>
    <row r="927" ht="12.75">
      <c r="K927"/>
    </row>
    <row r="928" ht="12.75">
      <c r="K928"/>
    </row>
    <row r="929" ht="12.75">
      <c r="K929"/>
    </row>
    <row r="930" ht="12.75">
      <c r="K930"/>
    </row>
    <row r="931" ht="12.75">
      <c r="K931"/>
    </row>
    <row r="932" ht="12.75">
      <c r="K932"/>
    </row>
    <row r="933" ht="12.75">
      <c r="K933"/>
    </row>
    <row r="934" ht="12.75">
      <c r="K934"/>
    </row>
    <row r="935" ht="12.75">
      <c r="K935"/>
    </row>
    <row r="936" ht="12.75">
      <c r="K936"/>
    </row>
    <row r="937" ht="12.75">
      <c r="K937"/>
    </row>
    <row r="938" ht="12.75">
      <c r="K938"/>
    </row>
    <row r="939" ht="12.75">
      <c r="K939"/>
    </row>
    <row r="940" ht="12.75">
      <c r="K940"/>
    </row>
    <row r="941" ht="12.75">
      <c r="K941"/>
    </row>
    <row r="942" ht="12.75">
      <c r="K942"/>
    </row>
    <row r="943" ht="12.75">
      <c r="K943"/>
    </row>
    <row r="944" ht="12.75">
      <c r="K944"/>
    </row>
    <row r="945" ht="12.75">
      <c r="K945"/>
    </row>
    <row r="946" ht="12.75">
      <c r="K946"/>
    </row>
    <row r="947" ht="12.75">
      <c r="K947"/>
    </row>
    <row r="948" ht="12.75">
      <c r="K948"/>
    </row>
    <row r="949" ht="12.75">
      <c r="K949"/>
    </row>
    <row r="950" ht="12.75">
      <c r="K950"/>
    </row>
    <row r="951" ht="12.75">
      <c r="K951"/>
    </row>
    <row r="952" ht="12.75">
      <c r="K952"/>
    </row>
    <row r="953" ht="12.75">
      <c r="K953"/>
    </row>
    <row r="954" ht="12.75">
      <c r="K954"/>
    </row>
    <row r="955" ht="12.75">
      <c r="K955"/>
    </row>
    <row r="956" ht="12.75">
      <c r="K956"/>
    </row>
    <row r="957" ht="12.75">
      <c r="K957"/>
    </row>
    <row r="958" ht="14.25" customHeight="1">
      <c r="K958"/>
    </row>
    <row r="959" ht="12.75">
      <c r="K959"/>
    </row>
    <row r="960" ht="12.75">
      <c r="K960"/>
    </row>
    <row r="961" ht="12.75">
      <c r="K961"/>
    </row>
    <row r="962" ht="12.75">
      <c r="K962"/>
    </row>
    <row r="963" ht="12.75">
      <c r="K963"/>
    </row>
    <row r="964" ht="12.75">
      <c r="K964"/>
    </row>
    <row r="965" ht="12.75">
      <c r="K965"/>
    </row>
    <row r="966" ht="12.75">
      <c r="K966"/>
    </row>
    <row r="967" ht="12.75">
      <c r="K967"/>
    </row>
    <row r="968" ht="12.75">
      <c r="K968"/>
    </row>
    <row r="969" ht="12.75">
      <c r="K969"/>
    </row>
    <row r="970" ht="12.75">
      <c r="K970"/>
    </row>
    <row r="971" ht="12.75">
      <c r="K971"/>
    </row>
    <row r="972" ht="12.75">
      <c r="K972"/>
    </row>
    <row r="973" ht="12.75">
      <c r="K973"/>
    </row>
    <row r="974" ht="12.75">
      <c r="K974"/>
    </row>
    <row r="975" ht="12.75">
      <c r="K975"/>
    </row>
    <row r="976" ht="12.75">
      <c r="K976"/>
    </row>
    <row r="1220" ht="12.75">
      <c r="K1220"/>
    </row>
    <row r="1221" ht="12.75">
      <c r="K1221"/>
    </row>
    <row r="1222" ht="12.75">
      <c r="K1222"/>
    </row>
    <row r="1223" spans="2:11" ht="12.75">
      <c r="B1223" s="4"/>
      <c r="E1223" s="4"/>
      <c r="K1223"/>
    </row>
    <row r="1224" spans="2:11" ht="12.75">
      <c r="B1224" s="4"/>
      <c r="C1224" s="4"/>
      <c r="D1224" s="4"/>
      <c r="E1224" s="4"/>
      <c r="K1224"/>
    </row>
    <row r="1225" spans="2:11" ht="12.75">
      <c r="B1225" s="4"/>
      <c r="C1225" s="4"/>
      <c r="D1225" s="4"/>
      <c r="E1225" s="4"/>
      <c r="K1225"/>
    </row>
    <row r="1226" spans="2:11" ht="12.75">
      <c r="B1226" s="4"/>
      <c r="C1226" s="4"/>
      <c r="D1226" s="4"/>
      <c r="E1226" s="4"/>
      <c r="K1226"/>
    </row>
    <row r="1227" spans="2:11" ht="12.75">
      <c r="B1227" s="4"/>
      <c r="C1227" s="4"/>
      <c r="D1227" s="4"/>
      <c r="E1227" s="4"/>
      <c r="K1227"/>
    </row>
    <row r="1228" spans="2:11" ht="12.75">
      <c r="B1228" s="4"/>
      <c r="C1228" s="4"/>
      <c r="D1228" s="4"/>
      <c r="E1228" s="4"/>
      <c r="K1228"/>
    </row>
    <row r="1229" spans="2:5" ht="12.75">
      <c r="B1229" s="4"/>
      <c r="C1229" s="2"/>
      <c r="D1229" s="3"/>
      <c r="E1229" s="4"/>
    </row>
    <row r="1230" spans="2:5" ht="12.75">
      <c r="B1230" s="4"/>
      <c r="C1230" s="4"/>
      <c r="D1230" s="4"/>
      <c r="E1230" s="4"/>
    </row>
    <row r="1231" spans="3:4" ht="12.75">
      <c r="C1231" s="4"/>
      <c r="D1231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2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7.57421875" style="0" customWidth="1"/>
    <col min="6" max="6" width="6.421875" style="0" customWidth="1"/>
    <col min="7" max="7" width="6.57421875" style="45" customWidth="1"/>
    <col min="8" max="8" width="11.421875" style="0" customWidth="1"/>
  </cols>
  <sheetData>
    <row r="1" spans="1:4" ht="15">
      <c r="A1" s="5" t="s">
        <v>202</v>
      </c>
      <c r="B1" s="6"/>
      <c r="C1" s="6"/>
      <c r="D1" s="6"/>
    </row>
    <row r="2" spans="1:4" ht="12.75">
      <c r="A2" s="1" t="s">
        <v>4</v>
      </c>
      <c r="D2" s="1" t="s">
        <v>69</v>
      </c>
    </row>
    <row r="3" spans="1:4" ht="12.75">
      <c r="A3" s="1" t="s">
        <v>37</v>
      </c>
      <c r="B3" s="1"/>
      <c r="D3" s="1" t="s">
        <v>38</v>
      </c>
    </row>
    <row r="4" spans="1:4" ht="12.75">
      <c r="A4" s="1" t="s">
        <v>134</v>
      </c>
      <c r="B4" s="4"/>
      <c r="C4" s="4"/>
      <c r="D4" s="1" t="s">
        <v>161</v>
      </c>
    </row>
    <row r="5" spans="1:3" ht="12.75">
      <c r="A5" s="1" t="s">
        <v>135</v>
      </c>
      <c r="B5" s="4"/>
      <c r="C5" s="4"/>
    </row>
    <row r="6" spans="1:3" ht="12.75">
      <c r="A6" s="1" t="s">
        <v>136</v>
      </c>
      <c r="B6" s="4"/>
      <c r="C6" s="4"/>
    </row>
    <row r="7" spans="1:8" ht="12.75">
      <c r="A7" s="1" t="s">
        <v>97</v>
      </c>
      <c r="F7" s="16"/>
      <c r="G7" s="46"/>
      <c r="H7" s="4"/>
    </row>
    <row r="8" spans="1:8" ht="15">
      <c r="A8" s="18"/>
      <c r="C8" s="18" t="s">
        <v>48</v>
      </c>
      <c r="F8" s="16"/>
      <c r="G8" s="46"/>
      <c r="H8" s="4"/>
    </row>
    <row r="9" spans="1:8" ht="12.75">
      <c r="A9" s="1" t="s">
        <v>0</v>
      </c>
      <c r="B9" s="1" t="s">
        <v>5</v>
      </c>
      <c r="C9" s="1" t="s">
        <v>33</v>
      </c>
      <c r="D9" s="1" t="s">
        <v>1</v>
      </c>
      <c r="E9" s="1" t="s">
        <v>34</v>
      </c>
      <c r="F9" s="1" t="s">
        <v>2</v>
      </c>
      <c r="G9" s="1" t="s">
        <v>116</v>
      </c>
      <c r="H9" s="4"/>
    </row>
    <row r="10" spans="1:8" ht="15">
      <c r="A10" s="60">
        <v>1</v>
      </c>
      <c r="B10" s="12">
        <v>1</v>
      </c>
      <c r="C10" s="50" t="s">
        <v>101</v>
      </c>
      <c r="D10" s="4" t="s">
        <v>203</v>
      </c>
      <c r="E10" s="12">
        <v>75.66</v>
      </c>
      <c r="F10" s="16">
        <v>0</v>
      </c>
      <c r="G10" s="4" t="s">
        <v>95</v>
      </c>
      <c r="H10" s="4"/>
    </row>
    <row r="11" spans="1:7" ht="15">
      <c r="A11" s="60">
        <v>2</v>
      </c>
      <c r="B11" s="38">
        <v>2</v>
      </c>
      <c r="C11" s="37" t="s">
        <v>6</v>
      </c>
      <c r="D11" s="24" t="s">
        <v>7</v>
      </c>
      <c r="E11" s="25">
        <v>79.64</v>
      </c>
      <c r="F11" s="25">
        <f>(E11-75.66)</f>
        <v>3.980000000000004</v>
      </c>
      <c r="G11" s="4" t="s">
        <v>95</v>
      </c>
    </row>
    <row r="12" spans="1:7" ht="15">
      <c r="A12" s="60">
        <v>3</v>
      </c>
      <c r="B12" s="12">
        <v>3</v>
      </c>
      <c r="C12" s="4" t="s">
        <v>15</v>
      </c>
      <c r="D12" s="4" t="s">
        <v>49</v>
      </c>
      <c r="E12" s="12">
        <v>88.24</v>
      </c>
      <c r="F12" s="25">
        <f>(E12-75.66)</f>
        <v>12.579999999999998</v>
      </c>
      <c r="G12" s="4" t="s">
        <v>95</v>
      </c>
    </row>
    <row r="13" spans="1:8" ht="15">
      <c r="A13" s="18" t="s">
        <v>8</v>
      </c>
      <c r="B13" s="12"/>
      <c r="C13" s="4"/>
      <c r="F13" s="16"/>
      <c r="G13" s="46"/>
      <c r="H13" s="4"/>
    </row>
    <row r="14" spans="1:8" ht="12.75">
      <c r="A14" s="8">
        <v>1</v>
      </c>
      <c r="B14" s="53">
        <v>4</v>
      </c>
      <c r="C14" s="51" t="s">
        <v>23</v>
      </c>
      <c r="D14" s="51" t="s">
        <v>120</v>
      </c>
      <c r="E14" s="23">
        <v>65.37</v>
      </c>
      <c r="F14" s="7">
        <v>0</v>
      </c>
      <c r="G14" s="51" t="s">
        <v>8</v>
      </c>
      <c r="H14" s="34"/>
    </row>
    <row r="15" spans="1:8" ht="12.75">
      <c r="A15" s="8">
        <v>2</v>
      </c>
      <c r="B15" s="53">
        <v>10</v>
      </c>
      <c r="C15" s="61" t="s">
        <v>82</v>
      </c>
      <c r="D15" s="51" t="s">
        <v>204</v>
      </c>
      <c r="E15" s="23">
        <v>91.08</v>
      </c>
      <c r="F15" s="7"/>
      <c r="G15" s="51" t="s">
        <v>8</v>
      </c>
      <c r="H15" s="34"/>
    </row>
    <row r="16" spans="1:8" ht="12.75">
      <c r="A16" s="8">
        <v>3</v>
      </c>
      <c r="B16" s="53">
        <v>5</v>
      </c>
      <c r="C16" s="51" t="s">
        <v>169</v>
      </c>
      <c r="D16" s="51" t="s">
        <v>89</v>
      </c>
      <c r="E16" s="23">
        <v>112.18</v>
      </c>
      <c r="F16" s="7"/>
      <c r="G16" s="51" t="s">
        <v>8</v>
      </c>
      <c r="H16" s="34"/>
    </row>
    <row r="17" spans="1:8" ht="12.75">
      <c r="A17" s="8">
        <v>4</v>
      </c>
      <c r="B17" s="53">
        <v>8</v>
      </c>
      <c r="C17" s="51" t="s">
        <v>100</v>
      </c>
      <c r="D17" s="51" t="s">
        <v>119</v>
      </c>
      <c r="E17" s="23">
        <v>124.19</v>
      </c>
      <c r="F17" s="7"/>
      <c r="G17" s="51" t="s">
        <v>8</v>
      </c>
      <c r="H17" s="34"/>
    </row>
    <row r="18" spans="1:8" ht="12.75">
      <c r="A18" s="8"/>
      <c r="B18" s="53">
        <v>6</v>
      </c>
      <c r="C18" s="51" t="s">
        <v>15</v>
      </c>
      <c r="D18" s="51" t="s">
        <v>13</v>
      </c>
      <c r="E18" s="23" t="s">
        <v>59</v>
      </c>
      <c r="F18" s="7"/>
      <c r="G18" s="51" t="s">
        <v>8</v>
      </c>
      <c r="H18" s="34"/>
    </row>
    <row r="19" spans="1:8" ht="12.75">
      <c r="A19" s="8"/>
      <c r="B19" s="53">
        <v>7</v>
      </c>
      <c r="C19" s="51" t="s">
        <v>140</v>
      </c>
      <c r="D19" s="51" t="s">
        <v>168</v>
      </c>
      <c r="E19" s="23" t="s">
        <v>59</v>
      </c>
      <c r="F19" s="7"/>
      <c r="G19" s="51" t="s">
        <v>8</v>
      </c>
      <c r="H19" s="34"/>
    </row>
    <row r="20" spans="1:8" ht="12.75">
      <c r="A20" s="8"/>
      <c r="B20" s="53">
        <v>9</v>
      </c>
      <c r="C20" s="51" t="s">
        <v>149</v>
      </c>
      <c r="D20" s="51" t="s">
        <v>205</v>
      </c>
      <c r="E20" s="23" t="s">
        <v>59</v>
      </c>
      <c r="F20" s="7"/>
      <c r="G20" s="51" t="s">
        <v>8</v>
      </c>
      <c r="H20" s="34"/>
    </row>
    <row r="21" spans="1:8" ht="15">
      <c r="A21" s="18" t="s">
        <v>9</v>
      </c>
      <c r="B21" s="35"/>
      <c r="C21" s="34"/>
      <c r="D21" s="34"/>
      <c r="E21" s="34"/>
      <c r="F21" s="26"/>
      <c r="G21" s="46"/>
      <c r="H21" s="34"/>
    </row>
    <row r="22" spans="1:8" ht="12.75">
      <c r="A22" s="8">
        <v>1</v>
      </c>
      <c r="B22" s="53">
        <v>25</v>
      </c>
      <c r="C22" s="43" t="s">
        <v>15</v>
      </c>
      <c r="D22" s="22" t="s">
        <v>17</v>
      </c>
      <c r="E22" s="25">
        <v>48.07</v>
      </c>
      <c r="F22" s="13">
        <v>0</v>
      </c>
      <c r="G22" s="33" t="s">
        <v>65</v>
      </c>
      <c r="H22" s="33"/>
    </row>
    <row r="23" spans="1:8" ht="12.75">
      <c r="A23" s="8">
        <v>2</v>
      </c>
      <c r="B23" s="53">
        <v>22</v>
      </c>
      <c r="C23" s="22" t="s">
        <v>18</v>
      </c>
      <c r="D23" s="20" t="s">
        <v>30</v>
      </c>
      <c r="E23" s="25">
        <v>50.76</v>
      </c>
      <c r="F23" s="13">
        <f>E23-48.07</f>
        <v>2.6899999999999977</v>
      </c>
      <c r="G23" s="33" t="s">
        <v>65</v>
      </c>
      <c r="H23" s="47"/>
    </row>
    <row r="24" spans="1:8" ht="12.75">
      <c r="A24" s="8">
        <v>3</v>
      </c>
      <c r="B24" s="53">
        <v>19</v>
      </c>
      <c r="C24" s="43" t="s">
        <v>100</v>
      </c>
      <c r="D24" s="20" t="s">
        <v>117</v>
      </c>
      <c r="E24" s="25">
        <v>51.93</v>
      </c>
      <c r="F24" s="13">
        <f aca="true" t="shared" si="0" ref="F24:F40">E24-48.07</f>
        <v>3.8599999999999994</v>
      </c>
      <c r="G24" s="33" t="s">
        <v>65</v>
      </c>
      <c r="H24" s="47"/>
    </row>
    <row r="25" spans="1:8" ht="12.75">
      <c r="A25" s="8">
        <v>4</v>
      </c>
      <c r="B25" s="53">
        <v>14</v>
      </c>
      <c r="C25" s="22" t="s">
        <v>31</v>
      </c>
      <c r="D25" s="20" t="s">
        <v>16</v>
      </c>
      <c r="E25" s="25">
        <v>52.26</v>
      </c>
      <c r="F25" s="13">
        <f t="shared" si="0"/>
        <v>4.189999999999998</v>
      </c>
      <c r="G25" s="33" t="s">
        <v>65</v>
      </c>
      <c r="H25" s="33"/>
    </row>
    <row r="26" spans="1:8" ht="12.75">
      <c r="A26" s="8">
        <v>5</v>
      </c>
      <c r="B26" s="53">
        <v>33</v>
      </c>
      <c r="C26" s="22" t="s">
        <v>206</v>
      </c>
      <c r="D26" s="20" t="s">
        <v>207</v>
      </c>
      <c r="E26" s="25">
        <v>54.55</v>
      </c>
      <c r="F26" s="13">
        <f t="shared" si="0"/>
        <v>6.479999999999997</v>
      </c>
      <c r="G26" s="33" t="s">
        <v>65</v>
      </c>
      <c r="H26" s="33"/>
    </row>
    <row r="27" spans="1:8" ht="12.75">
      <c r="A27" s="8">
        <v>6</v>
      </c>
      <c r="B27" s="53">
        <v>28</v>
      </c>
      <c r="C27" s="22" t="s">
        <v>23</v>
      </c>
      <c r="D27" s="20" t="s">
        <v>29</v>
      </c>
      <c r="E27" s="25">
        <v>53.07</v>
      </c>
      <c r="F27" s="13">
        <f t="shared" si="0"/>
        <v>5</v>
      </c>
      <c r="G27" s="33" t="s">
        <v>65</v>
      </c>
      <c r="H27" s="47"/>
    </row>
    <row r="28" spans="1:8" ht="12.75">
      <c r="A28" s="8">
        <v>7</v>
      </c>
      <c r="B28" s="53">
        <v>34</v>
      </c>
      <c r="C28" s="22" t="s">
        <v>84</v>
      </c>
      <c r="D28" s="20" t="s">
        <v>156</v>
      </c>
      <c r="E28" s="25">
        <v>55.76</v>
      </c>
      <c r="F28" s="13">
        <f t="shared" si="0"/>
        <v>7.689999999999998</v>
      </c>
      <c r="G28" s="33" t="s">
        <v>65</v>
      </c>
      <c r="H28" s="47"/>
    </row>
    <row r="29" spans="1:8" ht="12.75">
      <c r="A29" s="8">
        <v>8</v>
      </c>
      <c r="B29" s="53">
        <v>31</v>
      </c>
      <c r="C29" s="22" t="s">
        <v>208</v>
      </c>
      <c r="D29" s="20" t="s">
        <v>70</v>
      </c>
      <c r="E29" s="25">
        <v>55.8</v>
      </c>
      <c r="F29" s="13">
        <f t="shared" si="0"/>
        <v>7.729999999999997</v>
      </c>
      <c r="G29" s="33" t="s">
        <v>65</v>
      </c>
      <c r="H29" s="47"/>
    </row>
    <row r="30" spans="1:8" ht="12.75">
      <c r="A30" s="12">
        <v>9</v>
      </c>
      <c r="B30" s="53">
        <v>50</v>
      </c>
      <c r="C30" s="22" t="s">
        <v>209</v>
      </c>
      <c r="D30" s="20" t="s">
        <v>210</v>
      </c>
      <c r="E30" s="25">
        <v>56.08</v>
      </c>
      <c r="F30" s="13">
        <f t="shared" si="0"/>
        <v>8.009999999999998</v>
      </c>
      <c r="G30" s="33" t="s">
        <v>65</v>
      </c>
      <c r="H30" s="47"/>
    </row>
    <row r="31" spans="1:8" ht="12.75">
      <c r="A31" s="12">
        <v>10</v>
      </c>
      <c r="B31" s="53">
        <v>12</v>
      </c>
      <c r="C31" s="22" t="s">
        <v>155</v>
      </c>
      <c r="D31" s="20" t="s">
        <v>110</v>
      </c>
      <c r="E31" s="25">
        <v>57.21</v>
      </c>
      <c r="F31" s="13">
        <f t="shared" si="0"/>
        <v>9.14</v>
      </c>
      <c r="G31" s="33" t="s">
        <v>65</v>
      </c>
      <c r="H31" s="47"/>
    </row>
    <row r="32" spans="1:8" ht="12.75">
      <c r="A32" s="12">
        <v>11</v>
      </c>
      <c r="B32" s="53">
        <v>32</v>
      </c>
      <c r="C32" s="22" t="s">
        <v>211</v>
      </c>
      <c r="D32" s="20" t="s">
        <v>212</v>
      </c>
      <c r="E32" s="25">
        <v>60.28</v>
      </c>
      <c r="F32" s="13">
        <f t="shared" si="0"/>
        <v>12.21</v>
      </c>
      <c r="G32" s="33" t="s">
        <v>65</v>
      </c>
      <c r="H32" s="47"/>
    </row>
    <row r="33" spans="1:8" ht="12.75">
      <c r="A33" s="8">
        <v>12</v>
      </c>
      <c r="B33" s="53">
        <v>27</v>
      </c>
      <c r="C33" s="22" t="s">
        <v>169</v>
      </c>
      <c r="D33" s="20" t="s">
        <v>213</v>
      </c>
      <c r="E33" s="25">
        <v>60.38</v>
      </c>
      <c r="F33" s="13">
        <f t="shared" si="0"/>
        <v>12.310000000000002</v>
      </c>
      <c r="G33" s="33" t="s">
        <v>65</v>
      </c>
      <c r="H33" s="47"/>
    </row>
    <row r="34" spans="1:8" ht="12.75">
      <c r="A34" s="12">
        <v>13</v>
      </c>
      <c r="B34" s="53">
        <v>15</v>
      </c>
      <c r="C34" s="22" t="s">
        <v>27</v>
      </c>
      <c r="D34" s="20" t="s">
        <v>3</v>
      </c>
      <c r="E34" s="23">
        <v>62.46</v>
      </c>
      <c r="F34" s="13">
        <f t="shared" si="0"/>
        <v>14.39</v>
      </c>
      <c r="G34" s="33" t="s">
        <v>65</v>
      </c>
      <c r="H34" s="47"/>
    </row>
    <row r="35" spans="1:8" ht="12.75">
      <c r="A35" s="12">
        <v>14</v>
      </c>
      <c r="B35" s="53">
        <v>24</v>
      </c>
      <c r="C35" s="22" t="s">
        <v>85</v>
      </c>
      <c r="D35" s="20" t="s">
        <v>214</v>
      </c>
      <c r="E35" s="23">
        <v>63.45</v>
      </c>
      <c r="F35" s="13">
        <f t="shared" si="0"/>
        <v>15.380000000000003</v>
      </c>
      <c r="G35" s="33" t="s">
        <v>65</v>
      </c>
      <c r="H35" s="47"/>
    </row>
    <row r="36" spans="1:8" ht="12.75">
      <c r="A36" s="8">
        <v>15</v>
      </c>
      <c r="B36" s="53">
        <v>29</v>
      </c>
      <c r="C36" s="22" t="s">
        <v>21</v>
      </c>
      <c r="D36" s="20" t="s">
        <v>32</v>
      </c>
      <c r="E36" s="25">
        <v>63.48</v>
      </c>
      <c r="F36" s="13">
        <f t="shared" si="0"/>
        <v>15.409999999999997</v>
      </c>
      <c r="G36" s="33" t="s">
        <v>65</v>
      </c>
      <c r="H36" s="47"/>
    </row>
    <row r="37" spans="1:8" ht="12.75">
      <c r="A37" s="12">
        <v>16</v>
      </c>
      <c r="B37" s="53">
        <v>49</v>
      </c>
      <c r="C37" s="22" t="s">
        <v>215</v>
      </c>
      <c r="D37" s="20" t="s">
        <v>203</v>
      </c>
      <c r="E37" s="25">
        <v>63.62</v>
      </c>
      <c r="F37" s="13">
        <f t="shared" si="0"/>
        <v>15.549999999999997</v>
      </c>
      <c r="G37" s="33" t="s">
        <v>65</v>
      </c>
      <c r="H37" s="47"/>
    </row>
    <row r="38" spans="1:8" ht="12.75">
      <c r="A38" s="12">
        <v>17</v>
      </c>
      <c r="B38" s="53">
        <v>20</v>
      </c>
      <c r="C38" s="22" t="s">
        <v>19</v>
      </c>
      <c r="D38" s="20" t="s">
        <v>10</v>
      </c>
      <c r="E38" s="25">
        <v>66.98</v>
      </c>
      <c r="F38" s="13">
        <f t="shared" si="0"/>
        <v>18.910000000000004</v>
      </c>
      <c r="G38" s="33" t="s">
        <v>65</v>
      </c>
      <c r="H38" s="47"/>
    </row>
    <row r="39" spans="1:8" ht="12.75">
      <c r="A39" s="8">
        <v>18</v>
      </c>
      <c r="B39" s="53">
        <v>21</v>
      </c>
      <c r="C39" s="22" t="s">
        <v>98</v>
      </c>
      <c r="D39" s="20" t="s">
        <v>118</v>
      </c>
      <c r="E39" s="25">
        <v>86.62</v>
      </c>
      <c r="F39" s="13">
        <f t="shared" si="0"/>
        <v>38.550000000000004</v>
      </c>
      <c r="G39" s="33" t="s">
        <v>65</v>
      </c>
      <c r="H39" s="47"/>
    </row>
    <row r="40" spans="1:9" ht="12.75">
      <c r="A40" s="12">
        <v>19</v>
      </c>
      <c r="B40" s="53">
        <v>26</v>
      </c>
      <c r="C40" s="22" t="s">
        <v>87</v>
      </c>
      <c r="D40" s="20" t="s">
        <v>92</v>
      </c>
      <c r="E40" s="25">
        <v>88.32</v>
      </c>
      <c r="F40" s="13">
        <f t="shared" si="0"/>
        <v>40.24999999999999</v>
      </c>
      <c r="G40" s="33" t="s">
        <v>65</v>
      </c>
      <c r="H40" s="47"/>
      <c r="I40" s="4" t="s">
        <v>232</v>
      </c>
    </row>
    <row r="41" spans="1:8" ht="12.75">
      <c r="A41" s="8"/>
      <c r="B41" s="53">
        <v>23</v>
      </c>
      <c r="C41" s="22" t="s">
        <v>140</v>
      </c>
      <c r="D41" s="20" t="s">
        <v>73</v>
      </c>
      <c r="E41" s="26" t="s">
        <v>59</v>
      </c>
      <c r="F41" s="13"/>
      <c r="G41" s="33" t="s">
        <v>65</v>
      </c>
      <c r="H41" s="47"/>
    </row>
    <row r="42" spans="1:8" ht="12.75">
      <c r="A42" s="8"/>
      <c r="B42" s="53">
        <v>18</v>
      </c>
      <c r="C42" s="22" t="s">
        <v>39</v>
      </c>
      <c r="D42" s="20" t="s">
        <v>216</v>
      </c>
      <c r="E42" s="26" t="s">
        <v>59</v>
      </c>
      <c r="F42" s="13"/>
      <c r="G42" s="33" t="s">
        <v>65</v>
      </c>
      <c r="H42" s="47"/>
    </row>
    <row r="43" spans="1:8" ht="12.75">
      <c r="A43" s="8"/>
      <c r="B43" s="53">
        <v>17</v>
      </c>
      <c r="C43" s="22" t="s">
        <v>217</v>
      </c>
      <c r="D43" s="20" t="s">
        <v>218</v>
      </c>
      <c r="E43" s="26" t="s">
        <v>59</v>
      </c>
      <c r="F43" s="13"/>
      <c r="G43" s="33" t="s">
        <v>65</v>
      </c>
      <c r="H43" s="47"/>
    </row>
    <row r="44" spans="1:8" ht="12.75">
      <c r="A44" s="8"/>
      <c r="B44" s="53">
        <v>16</v>
      </c>
      <c r="C44" s="63" t="s">
        <v>219</v>
      </c>
      <c r="D44" s="20" t="s">
        <v>220</v>
      </c>
      <c r="E44" s="26" t="s">
        <v>59</v>
      </c>
      <c r="F44" s="13"/>
      <c r="G44" s="33" t="s">
        <v>65</v>
      </c>
      <c r="H44" s="47"/>
    </row>
    <row r="45" spans="1:8" ht="12.75">
      <c r="A45" s="8"/>
      <c r="B45" s="53">
        <v>11</v>
      </c>
      <c r="C45" s="22" t="s">
        <v>221</v>
      </c>
      <c r="D45" s="20" t="s">
        <v>222</v>
      </c>
      <c r="E45" s="26" t="s">
        <v>59</v>
      </c>
      <c r="F45" s="13"/>
      <c r="G45" s="33" t="s">
        <v>65</v>
      </c>
      <c r="H45" s="47"/>
    </row>
    <row r="46" spans="1:10" ht="15">
      <c r="A46" s="18" t="s">
        <v>11</v>
      </c>
      <c r="B46" s="53"/>
      <c r="C46" s="50"/>
      <c r="D46" s="20"/>
      <c r="E46" s="23"/>
      <c r="F46" s="12"/>
      <c r="G46" s="33"/>
      <c r="H46" s="47"/>
      <c r="J46" s="4"/>
    </row>
    <row r="47" spans="1:10" ht="14.25">
      <c r="A47" s="39">
        <v>1</v>
      </c>
      <c r="B47" s="53">
        <v>38</v>
      </c>
      <c r="C47" s="52" t="s">
        <v>101</v>
      </c>
      <c r="D47" s="52" t="s">
        <v>55</v>
      </c>
      <c r="E47" s="25">
        <v>89.38</v>
      </c>
      <c r="F47" s="13">
        <v>0</v>
      </c>
      <c r="G47" s="33" t="s">
        <v>11</v>
      </c>
      <c r="H47" s="47"/>
      <c r="J47" s="4"/>
    </row>
    <row r="48" spans="1:10" ht="14.25">
      <c r="A48" s="39">
        <v>2</v>
      </c>
      <c r="B48" s="53">
        <v>36</v>
      </c>
      <c r="C48" s="52" t="s">
        <v>102</v>
      </c>
      <c r="D48" s="52" t="s">
        <v>107</v>
      </c>
      <c r="E48" s="25">
        <v>149.54</v>
      </c>
      <c r="F48" s="13">
        <f>E48-89.38</f>
        <v>60.16</v>
      </c>
      <c r="G48" s="33" t="s">
        <v>11</v>
      </c>
      <c r="H48" s="47"/>
      <c r="J48" s="4"/>
    </row>
    <row r="49" spans="1:10" ht="14.25">
      <c r="A49" s="39"/>
      <c r="B49" s="53">
        <v>35</v>
      </c>
      <c r="C49" s="52" t="s">
        <v>170</v>
      </c>
      <c r="D49" s="52" t="s">
        <v>57</v>
      </c>
      <c r="E49" s="26" t="s">
        <v>59</v>
      </c>
      <c r="F49" s="13"/>
      <c r="G49" s="33" t="s">
        <v>11</v>
      </c>
      <c r="H49" s="47"/>
      <c r="J49" s="4"/>
    </row>
    <row r="50" spans="1:10" ht="14.25">
      <c r="A50" s="39"/>
      <c r="B50" s="53">
        <v>37</v>
      </c>
      <c r="C50" s="52" t="s">
        <v>155</v>
      </c>
      <c r="D50" s="52" t="s">
        <v>223</v>
      </c>
      <c r="E50" s="26" t="s">
        <v>59</v>
      </c>
      <c r="F50" s="13"/>
      <c r="G50" s="33" t="s">
        <v>11</v>
      </c>
      <c r="H50" s="47"/>
      <c r="J50" s="4"/>
    </row>
    <row r="51" spans="1:10" ht="15">
      <c r="A51" s="18" t="s">
        <v>66</v>
      </c>
      <c r="B51" s="53"/>
      <c r="C51" s="52"/>
      <c r="D51" s="52"/>
      <c r="E51" s="23"/>
      <c r="F51" s="12"/>
      <c r="G51" s="33"/>
      <c r="H51" s="47"/>
      <c r="J51" s="4"/>
    </row>
    <row r="52" spans="1:10" ht="12.75">
      <c r="A52" s="8">
        <v>1</v>
      </c>
      <c r="B52" s="53">
        <v>41</v>
      </c>
      <c r="C52" s="30" t="s">
        <v>151</v>
      </c>
      <c r="D52" s="30" t="s">
        <v>224</v>
      </c>
      <c r="E52" s="23">
        <v>63.26</v>
      </c>
      <c r="F52" s="58">
        <v>0</v>
      </c>
      <c r="G52" s="33" t="s">
        <v>66</v>
      </c>
      <c r="H52" s="47"/>
      <c r="J52" s="4"/>
    </row>
    <row r="53" spans="1:10" ht="12.75">
      <c r="A53" s="8">
        <v>2</v>
      </c>
      <c r="B53" s="53">
        <v>42</v>
      </c>
      <c r="C53" s="30" t="s">
        <v>225</v>
      </c>
      <c r="D53" s="30" t="s">
        <v>220</v>
      </c>
      <c r="E53" s="23">
        <v>64.91</v>
      </c>
      <c r="F53" s="58">
        <f>E53-63.26</f>
        <v>1.6499999999999986</v>
      </c>
      <c r="G53" s="33" t="s">
        <v>66</v>
      </c>
      <c r="H53" s="47"/>
      <c r="J53" s="4"/>
    </row>
    <row r="54" spans="1:10" ht="12.75">
      <c r="A54" s="8">
        <v>3</v>
      </c>
      <c r="B54" s="53">
        <v>43</v>
      </c>
      <c r="C54" s="30" t="s">
        <v>143</v>
      </c>
      <c r="D54" s="30" t="s">
        <v>226</v>
      </c>
      <c r="E54" s="26">
        <v>92.5</v>
      </c>
      <c r="F54" s="58">
        <f>E54-63.26</f>
        <v>29.240000000000002</v>
      </c>
      <c r="G54" s="33" t="s">
        <v>66</v>
      </c>
      <c r="H54" s="47"/>
      <c r="I54" s="4" t="s">
        <v>239</v>
      </c>
      <c r="J54" s="4"/>
    </row>
    <row r="55" spans="1:10" ht="12.75">
      <c r="A55" s="8">
        <v>4</v>
      </c>
      <c r="B55" s="53">
        <v>40</v>
      </c>
      <c r="C55" s="30" t="s">
        <v>102</v>
      </c>
      <c r="D55" s="30" t="s">
        <v>227</v>
      </c>
      <c r="E55" s="23">
        <v>97.36</v>
      </c>
      <c r="F55" s="58">
        <f>E55-63.26</f>
        <v>34.1</v>
      </c>
      <c r="G55" s="33" t="s">
        <v>66</v>
      </c>
      <c r="H55" s="47"/>
      <c r="I55" s="4" t="s">
        <v>232</v>
      </c>
      <c r="J55" s="4"/>
    </row>
    <row r="56" spans="1:10" ht="12.75">
      <c r="A56" s="12"/>
      <c r="B56" s="53">
        <v>39</v>
      </c>
      <c r="C56" s="30" t="s">
        <v>170</v>
      </c>
      <c r="D56" s="30" t="s">
        <v>63</v>
      </c>
      <c r="E56" s="26" t="s">
        <v>228</v>
      </c>
      <c r="F56" s="13"/>
      <c r="G56" s="33" t="s">
        <v>66</v>
      </c>
      <c r="H56" s="47"/>
      <c r="J56" s="4"/>
    </row>
    <row r="57" spans="1:10" ht="15">
      <c r="A57" s="18" t="s">
        <v>50</v>
      </c>
      <c r="B57" s="23"/>
      <c r="C57" s="22"/>
      <c r="D57" s="20"/>
      <c r="E57" s="20"/>
      <c r="F57" s="21"/>
      <c r="G57" s="47"/>
      <c r="H57" s="4"/>
      <c r="J57" s="4"/>
    </row>
    <row r="58" spans="1:10" ht="14.25">
      <c r="A58" s="39">
        <v>1</v>
      </c>
      <c r="B58" s="53">
        <v>45</v>
      </c>
      <c r="C58" s="52" t="s">
        <v>18</v>
      </c>
      <c r="D58" s="52" t="s">
        <v>13</v>
      </c>
      <c r="E58" s="25">
        <v>59.19</v>
      </c>
      <c r="F58" s="13">
        <v>0</v>
      </c>
      <c r="G58" s="33" t="s">
        <v>50</v>
      </c>
      <c r="H58" s="47"/>
      <c r="J58" s="4"/>
    </row>
    <row r="59" spans="1:10" ht="14.25">
      <c r="A59" s="39">
        <v>2</v>
      </c>
      <c r="B59" s="53">
        <v>44</v>
      </c>
      <c r="C59" s="52" t="s">
        <v>234</v>
      </c>
      <c r="D59" s="52" t="s">
        <v>229</v>
      </c>
      <c r="E59" s="25">
        <v>60.9</v>
      </c>
      <c r="F59" s="13">
        <f>E59-59.19</f>
        <v>1.7100000000000009</v>
      </c>
      <c r="G59" s="33" t="s">
        <v>50</v>
      </c>
      <c r="H59" s="47"/>
      <c r="J59" s="4"/>
    </row>
    <row r="60" spans="1:10" ht="15">
      <c r="A60" s="18" t="s">
        <v>94</v>
      </c>
      <c r="B60" s="53"/>
      <c r="C60" s="52"/>
      <c r="D60" s="52"/>
      <c r="E60" s="25"/>
      <c r="F60" s="13"/>
      <c r="G60" s="33"/>
      <c r="H60" s="47"/>
      <c r="J60" s="4"/>
    </row>
    <row r="61" spans="1:10" ht="12.75">
      <c r="A61" s="8">
        <v>1</v>
      </c>
      <c r="B61" s="53">
        <v>46</v>
      </c>
      <c r="C61" s="30" t="s">
        <v>93</v>
      </c>
      <c r="D61" s="30" t="s">
        <v>30</v>
      </c>
      <c r="E61" s="25">
        <v>50.39</v>
      </c>
      <c r="F61" s="13">
        <v>0</v>
      </c>
      <c r="G61" s="33" t="s">
        <v>94</v>
      </c>
      <c r="H61" s="47"/>
      <c r="J61" s="4"/>
    </row>
    <row r="62" spans="1:10" ht="12.75">
      <c r="A62" s="8">
        <v>2</v>
      </c>
      <c r="B62" s="53">
        <v>48</v>
      </c>
      <c r="C62" s="30" t="s">
        <v>215</v>
      </c>
      <c r="D62" s="30" t="s">
        <v>108</v>
      </c>
      <c r="E62" s="25">
        <v>51.1</v>
      </c>
      <c r="F62" s="13">
        <f>E62-50.39</f>
        <v>0.7100000000000009</v>
      </c>
      <c r="G62" s="33" t="s">
        <v>94</v>
      </c>
      <c r="J62" s="4"/>
    </row>
    <row r="63" spans="1:10" ht="12.75">
      <c r="A63" s="8">
        <v>3</v>
      </c>
      <c r="B63" s="53">
        <v>47</v>
      </c>
      <c r="C63" s="30" t="s">
        <v>18</v>
      </c>
      <c r="D63" s="30" t="s">
        <v>230</v>
      </c>
      <c r="E63" s="25">
        <v>51.82</v>
      </c>
      <c r="F63" s="13">
        <f>E63-50.39</f>
        <v>1.4299999999999997</v>
      </c>
      <c r="G63" s="33" t="s">
        <v>94</v>
      </c>
      <c r="H63" s="47"/>
      <c r="J63" s="4"/>
    </row>
    <row r="64" spans="1:10" ht="12.75">
      <c r="A64" s="8">
        <v>4</v>
      </c>
      <c r="B64" s="53">
        <v>51</v>
      </c>
      <c r="C64" s="30" t="s">
        <v>54</v>
      </c>
      <c r="D64" s="30" t="s">
        <v>56</v>
      </c>
      <c r="E64" s="25">
        <v>53.04</v>
      </c>
      <c r="F64" s="13">
        <f>E64-50.39</f>
        <v>2.6499999999999986</v>
      </c>
      <c r="G64" s="33" t="s">
        <v>94</v>
      </c>
      <c r="H64" s="47"/>
      <c r="J64" s="4"/>
    </row>
    <row r="65" spans="1:10" ht="12.75">
      <c r="A65" s="8">
        <v>5</v>
      </c>
      <c r="B65" s="53">
        <v>13</v>
      </c>
      <c r="C65" s="30" t="s">
        <v>142</v>
      </c>
      <c r="D65" s="30" t="s">
        <v>231</v>
      </c>
      <c r="E65" s="25">
        <v>58.84</v>
      </c>
      <c r="F65" s="13">
        <f>E65-50.39</f>
        <v>8.450000000000003</v>
      </c>
      <c r="G65" s="33" t="s">
        <v>94</v>
      </c>
      <c r="H65" s="47"/>
      <c r="J65" s="4"/>
    </row>
    <row r="66" spans="1:10" ht="12.75">
      <c r="A66" s="8">
        <v>6</v>
      </c>
      <c r="B66" s="53">
        <v>4</v>
      </c>
      <c r="C66" s="22" t="s">
        <v>54</v>
      </c>
      <c r="D66" s="22" t="s">
        <v>57</v>
      </c>
      <c r="E66" s="25">
        <v>58.93</v>
      </c>
      <c r="F66" s="13">
        <f>E66-50.39</f>
        <v>8.54</v>
      </c>
      <c r="G66" s="33" t="s">
        <v>94</v>
      </c>
      <c r="H66" s="47"/>
      <c r="J66" s="4"/>
    </row>
    <row r="67" spans="1:10" ht="15">
      <c r="A67" s="18"/>
      <c r="B67" s="23"/>
      <c r="C67" s="18" t="s">
        <v>96</v>
      </c>
      <c r="D67" s="20"/>
      <c r="E67" s="20"/>
      <c r="F67" s="23"/>
      <c r="G67" s="47"/>
      <c r="H67" s="4"/>
      <c r="J67" s="4"/>
    </row>
    <row r="68" spans="1:10" ht="15">
      <c r="A68" s="18" t="s">
        <v>0</v>
      </c>
      <c r="B68" s="55" t="s">
        <v>5</v>
      </c>
      <c r="C68" s="18" t="s">
        <v>33</v>
      </c>
      <c r="D68" s="64" t="s">
        <v>1</v>
      </c>
      <c r="E68" s="64" t="s">
        <v>34</v>
      </c>
      <c r="F68" s="62" t="s">
        <v>2</v>
      </c>
      <c r="G68" s="62" t="s">
        <v>35</v>
      </c>
      <c r="H68" s="4"/>
      <c r="J68" s="4"/>
    </row>
    <row r="69" spans="1:10" ht="12.75">
      <c r="A69" s="29">
        <v>1</v>
      </c>
      <c r="B69" s="53">
        <v>25</v>
      </c>
      <c r="C69" s="43" t="s">
        <v>15</v>
      </c>
      <c r="D69" s="22" t="s">
        <v>17</v>
      </c>
      <c r="E69" s="25">
        <v>48.07</v>
      </c>
      <c r="F69" s="13">
        <v>0</v>
      </c>
      <c r="G69" s="33" t="s">
        <v>65</v>
      </c>
      <c r="H69" s="33"/>
      <c r="J69" s="4"/>
    </row>
    <row r="70" spans="1:10" ht="12.75">
      <c r="A70" s="29">
        <v>2</v>
      </c>
      <c r="B70" s="53">
        <v>46</v>
      </c>
      <c r="C70" s="30" t="s">
        <v>93</v>
      </c>
      <c r="D70" s="30" t="s">
        <v>30</v>
      </c>
      <c r="E70" s="25">
        <v>50.39</v>
      </c>
      <c r="F70" s="13">
        <f>E70-48.07</f>
        <v>2.3200000000000003</v>
      </c>
      <c r="G70" s="33" t="s">
        <v>94</v>
      </c>
      <c r="H70" s="47"/>
      <c r="J70" s="4"/>
    </row>
    <row r="71" spans="1:10" ht="12.75">
      <c r="A71" s="29">
        <v>3</v>
      </c>
      <c r="B71" s="53">
        <v>22</v>
      </c>
      <c r="C71" s="22" t="s">
        <v>18</v>
      </c>
      <c r="D71" s="20" t="s">
        <v>30</v>
      </c>
      <c r="E71" s="25">
        <v>50.76</v>
      </c>
      <c r="F71" s="13">
        <f aca="true" t="shared" si="1" ref="F71:F108">E71-48.07</f>
        <v>2.6899999999999977</v>
      </c>
      <c r="G71" s="33" t="s">
        <v>65</v>
      </c>
      <c r="H71" s="47"/>
      <c r="J71" s="4"/>
    </row>
    <row r="72" spans="1:10" ht="12.75">
      <c r="A72" s="29">
        <v>4</v>
      </c>
      <c r="B72" s="53">
        <v>48</v>
      </c>
      <c r="C72" s="30" t="s">
        <v>215</v>
      </c>
      <c r="D72" s="30" t="s">
        <v>108</v>
      </c>
      <c r="E72" s="25">
        <v>51.1</v>
      </c>
      <c r="F72" s="13">
        <f t="shared" si="1"/>
        <v>3.030000000000001</v>
      </c>
      <c r="G72" s="33" t="s">
        <v>94</v>
      </c>
      <c r="H72" s="47"/>
      <c r="J72" s="4"/>
    </row>
    <row r="73" spans="1:10" ht="12.75">
      <c r="A73" s="29">
        <v>5</v>
      </c>
      <c r="B73" s="53">
        <v>47</v>
      </c>
      <c r="C73" s="30" t="s">
        <v>18</v>
      </c>
      <c r="D73" s="30" t="s">
        <v>230</v>
      </c>
      <c r="E73" s="25">
        <v>51.82</v>
      </c>
      <c r="F73" s="13">
        <f t="shared" si="1"/>
        <v>3.75</v>
      </c>
      <c r="G73" s="33" t="s">
        <v>94</v>
      </c>
      <c r="H73" s="47"/>
      <c r="J73" s="4"/>
    </row>
    <row r="74" spans="1:10" ht="12.75">
      <c r="A74" s="29">
        <v>6</v>
      </c>
      <c r="B74" s="53">
        <v>19</v>
      </c>
      <c r="C74" s="43" t="s">
        <v>100</v>
      </c>
      <c r="D74" s="20" t="s">
        <v>117</v>
      </c>
      <c r="E74" s="25">
        <v>51.93</v>
      </c>
      <c r="F74" s="13">
        <f t="shared" si="1"/>
        <v>3.8599999999999994</v>
      </c>
      <c r="G74" s="33" t="s">
        <v>65</v>
      </c>
      <c r="H74" s="47"/>
      <c r="J74" s="4"/>
    </row>
    <row r="75" spans="1:10" ht="12.75">
      <c r="A75" s="29">
        <v>7</v>
      </c>
      <c r="B75" s="53">
        <v>51</v>
      </c>
      <c r="C75" s="30" t="s">
        <v>54</v>
      </c>
      <c r="D75" s="30" t="s">
        <v>56</v>
      </c>
      <c r="E75" s="25">
        <v>53.04</v>
      </c>
      <c r="F75" s="13">
        <f t="shared" si="1"/>
        <v>4.969999999999999</v>
      </c>
      <c r="G75" s="33" t="s">
        <v>94</v>
      </c>
      <c r="H75" s="47"/>
      <c r="J75" s="4"/>
    </row>
    <row r="76" spans="1:10" ht="12.75">
      <c r="A76" s="29">
        <v>8</v>
      </c>
      <c r="B76" s="53">
        <v>14</v>
      </c>
      <c r="C76" s="22" t="s">
        <v>31</v>
      </c>
      <c r="D76" s="20" t="s">
        <v>16</v>
      </c>
      <c r="E76" s="25">
        <v>52.26</v>
      </c>
      <c r="F76" s="13">
        <f t="shared" si="1"/>
        <v>4.189999999999998</v>
      </c>
      <c r="G76" s="33" t="s">
        <v>65</v>
      </c>
      <c r="H76" s="47"/>
      <c r="J76" s="4"/>
    </row>
    <row r="77" spans="1:10" ht="12.75">
      <c r="A77" s="29">
        <v>9</v>
      </c>
      <c r="B77" s="53">
        <v>33</v>
      </c>
      <c r="C77" s="22" t="s">
        <v>206</v>
      </c>
      <c r="D77" s="20" t="s">
        <v>207</v>
      </c>
      <c r="E77" s="25">
        <v>54.55</v>
      </c>
      <c r="F77" s="13">
        <f t="shared" si="1"/>
        <v>6.479999999999997</v>
      </c>
      <c r="G77" s="33" t="s">
        <v>65</v>
      </c>
      <c r="H77" s="47"/>
      <c r="J77" s="4"/>
    </row>
    <row r="78" spans="1:10" ht="12.75">
      <c r="A78" s="29">
        <v>10</v>
      </c>
      <c r="B78" s="53">
        <v>28</v>
      </c>
      <c r="C78" s="22" t="s">
        <v>23</v>
      </c>
      <c r="D78" s="20" t="s">
        <v>29</v>
      </c>
      <c r="E78" s="25">
        <v>55.66</v>
      </c>
      <c r="F78" s="13">
        <f t="shared" si="1"/>
        <v>7.589999999999996</v>
      </c>
      <c r="G78" s="33" t="s">
        <v>65</v>
      </c>
      <c r="H78" s="47"/>
      <c r="J78" s="4"/>
    </row>
    <row r="79" spans="1:10" ht="12.75">
      <c r="A79" s="29">
        <v>11</v>
      </c>
      <c r="B79" s="53">
        <v>34</v>
      </c>
      <c r="C79" s="22" t="s">
        <v>84</v>
      </c>
      <c r="D79" s="20" t="s">
        <v>156</v>
      </c>
      <c r="E79" s="25">
        <v>55.76</v>
      </c>
      <c r="F79" s="13">
        <f t="shared" si="1"/>
        <v>7.689999999999998</v>
      </c>
      <c r="G79" s="33" t="s">
        <v>65</v>
      </c>
      <c r="H79" s="47"/>
      <c r="J79" s="4"/>
    </row>
    <row r="80" spans="1:10" ht="12.75">
      <c r="A80" s="29">
        <v>12</v>
      </c>
      <c r="B80" s="53">
        <v>31</v>
      </c>
      <c r="C80" s="22" t="s">
        <v>208</v>
      </c>
      <c r="D80" s="20" t="s">
        <v>70</v>
      </c>
      <c r="E80" s="25">
        <v>55.8</v>
      </c>
      <c r="F80" s="13">
        <f t="shared" si="1"/>
        <v>7.729999999999997</v>
      </c>
      <c r="G80" s="33" t="s">
        <v>65</v>
      </c>
      <c r="H80" s="47"/>
      <c r="J80" s="4"/>
    </row>
    <row r="81" spans="1:10" ht="12.75">
      <c r="A81" s="29">
        <v>13</v>
      </c>
      <c r="B81" s="53">
        <v>50</v>
      </c>
      <c r="C81" s="22" t="s">
        <v>209</v>
      </c>
      <c r="D81" s="20" t="s">
        <v>210</v>
      </c>
      <c r="E81" s="25">
        <v>56.08</v>
      </c>
      <c r="F81" s="13">
        <f t="shared" si="1"/>
        <v>8.009999999999998</v>
      </c>
      <c r="G81" s="33" t="s">
        <v>65</v>
      </c>
      <c r="H81" s="47"/>
      <c r="J81" s="4"/>
    </row>
    <row r="82" spans="1:10" ht="12.75">
      <c r="A82" s="29">
        <v>14</v>
      </c>
      <c r="B82" s="53">
        <v>12</v>
      </c>
      <c r="C82" s="22" t="s">
        <v>155</v>
      </c>
      <c r="D82" s="20" t="s">
        <v>110</v>
      </c>
      <c r="E82" s="25">
        <v>57.21</v>
      </c>
      <c r="F82" s="13">
        <f t="shared" si="1"/>
        <v>9.14</v>
      </c>
      <c r="G82" s="33" t="s">
        <v>65</v>
      </c>
      <c r="H82" s="47"/>
      <c r="J82" s="4"/>
    </row>
    <row r="83" spans="1:10" ht="12.75">
      <c r="A83" s="29">
        <v>15</v>
      </c>
      <c r="B83" s="53">
        <v>13</v>
      </c>
      <c r="C83" s="30" t="s">
        <v>142</v>
      </c>
      <c r="D83" s="30" t="s">
        <v>231</v>
      </c>
      <c r="E83" s="25">
        <v>58.84</v>
      </c>
      <c r="F83" s="13">
        <f t="shared" si="1"/>
        <v>10.770000000000003</v>
      </c>
      <c r="G83" s="33" t="s">
        <v>94</v>
      </c>
      <c r="H83" s="47"/>
      <c r="J83" s="4"/>
    </row>
    <row r="84" spans="1:10" ht="12.75">
      <c r="A84" s="29">
        <v>16</v>
      </c>
      <c r="B84" s="53">
        <v>52</v>
      </c>
      <c r="C84" s="22" t="s">
        <v>54</v>
      </c>
      <c r="D84" s="22" t="s">
        <v>57</v>
      </c>
      <c r="E84" s="25">
        <v>58.93</v>
      </c>
      <c r="F84" s="13">
        <f t="shared" si="1"/>
        <v>10.86</v>
      </c>
      <c r="G84" s="33" t="s">
        <v>94</v>
      </c>
      <c r="H84" s="47"/>
      <c r="J84" s="4"/>
    </row>
    <row r="85" spans="1:10" ht="12.75">
      <c r="A85" s="29">
        <v>17</v>
      </c>
      <c r="B85" s="53">
        <v>45</v>
      </c>
      <c r="C85" s="52" t="s">
        <v>18</v>
      </c>
      <c r="D85" s="52" t="s">
        <v>13</v>
      </c>
      <c r="E85" s="25">
        <v>59.19</v>
      </c>
      <c r="F85" s="13">
        <f t="shared" si="1"/>
        <v>11.119999999999997</v>
      </c>
      <c r="G85" s="65" t="s">
        <v>50</v>
      </c>
      <c r="H85" s="47"/>
      <c r="J85" s="4"/>
    </row>
    <row r="86" spans="1:10" ht="12.75">
      <c r="A86" s="29">
        <v>18</v>
      </c>
      <c r="B86" s="53">
        <v>32</v>
      </c>
      <c r="C86" s="22" t="s">
        <v>211</v>
      </c>
      <c r="D86" s="20" t="s">
        <v>212</v>
      </c>
      <c r="E86" s="25">
        <v>60.28</v>
      </c>
      <c r="F86" s="13">
        <f t="shared" si="1"/>
        <v>12.21</v>
      </c>
      <c r="G86" s="33" t="s">
        <v>65</v>
      </c>
      <c r="H86" s="47"/>
      <c r="J86" s="4"/>
    </row>
    <row r="87" spans="1:10" ht="12.75">
      <c r="A87" s="29">
        <v>19</v>
      </c>
      <c r="B87" s="53">
        <v>27</v>
      </c>
      <c r="C87" s="22" t="s">
        <v>169</v>
      </c>
      <c r="D87" s="20" t="s">
        <v>213</v>
      </c>
      <c r="E87" s="25">
        <v>60.38</v>
      </c>
      <c r="F87" s="13">
        <f t="shared" si="1"/>
        <v>12.310000000000002</v>
      </c>
      <c r="G87" s="33" t="s">
        <v>65</v>
      </c>
      <c r="H87" s="47"/>
      <c r="J87" s="4"/>
    </row>
    <row r="88" spans="1:10" ht="12.75">
      <c r="A88" s="29">
        <v>20</v>
      </c>
      <c r="B88" s="53">
        <v>44</v>
      </c>
      <c r="C88" s="52" t="s">
        <v>234</v>
      </c>
      <c r="D88" s="52" t="s">
        <v>229</v>
      </c>
      <c r="E88" s="25">
        <v>60.9</v>
      </c>
      <c r="F88" s="13">
        <f t="shared" si="1"/>
        <v>12.829999999999998</v>
      </c>
      <c r="G88" s="65" t="s">
        <v>50</v>
      </c>
      <c r="H88" s="47"/>
      <c r="J88" s="4"/>
    </row>
    <row r="89" spans="1:10" ht="12.75">
      <c r="A89" s="29">
        <v>21</v>
      </c>
      <c r="B89" s="53">
        <v>15</v>
      </c>
      <c r="C89" s="22" t="s">
        <v>27</v>
      </c>
      <c r="D89" s="20" t="s">
        <v>3</v>
      </c>
      <c r="E89" s="23">
        <v>62.46</v>
      </c>
      <c r="F89" s="13">
        <f t="shared" si="1"/>
        <v>14.39</v>
      </c>
      <c r="G89" s="33" t="s">
        <v>65</v>
      </c>
      <c r="H89" s="47"/>
      <c r="J89" s="4"/>
    </row>
    <row r="90" spans="1:10" ht="12.75">
      <c r="A90" s="29">
        <v>22</v>
      </c>
      <c r="B90" s="53">
        <v>41</v>
      </c>
      <c r="C90" s="30" t="s">
        <v>151</v>
      </c>
      <c r="D90" s="30" t="s">
        <v>224</v>
      </c>
      <c r="E90" s="23">
        <v>63.26</v>
      </c>
      <c r="F90" s="13">
        <f t="shared" si="1"/>
        <v>15.189999999999998</v>
      </c>
      <c r="G90" s="33" t="s">
        <v>66</v>
      </c>
      <c r="H90" s="47"/>
      <c r="J90" s="4"/>
    </row>
    <row r="91" spans="1:10" ht="12.75">
      <c r="A91" s="29">
        <v>23</v>
      </c>
      <c r="B91" s="53">
        <v>24</v>
      </c>
      <c r="C91" s="22" t="s">
        <v>85</v>
      </c>
      <c r="D91" s="20" t="s">
        <v>214</v>
      </c>
      <c r="E91" s="23">
        <v>63.45</v>
      </c>
      <c r="F91" s="13">
        <f t="shared" si="1"/>
        <v>15.380000000000003</v>
      </c>
      <c r="G91" s="33" t="s">
        <v>65</v>
      </c>
      <c r="H91" s="47"/>
      <c r="J91" s="4"/>
    </row>
    <row r="92" spans="1:10" ht="12.75">
      <c r="A92" s="29">
        <v>24</v>
      </c>
      <c r="B92" s="53">
        <v>29</v>
      </c>
      <c r="C92" s="22" t="s">
        <v>21</v>
      </c>
      <c r="D92" s="20" t="s">
        <v>32</v>
      </c>
      <c r="E92" s="25">
        <v>63.48</v>
      </c>
      <c r="F92" s="13">
        <f t="shared" si="1"/>
        <v>15.409999999999997</v>
      </c>
      <c r="G92" s="33" t="s">
        <v>65</v>
      </c>
      <c r="H92" s="47"/>
      <c r="J92" s="4"/>
    </row>
    <row r="93" spans="1:10" ht="12.75">
      <c r="A93" s="29">
        <v>25</v>
      </c>
      <c r="B93" s="53">
        <v>49</v>
      </c>
      <c r="C93" s="22" t="s">
        <v>215</v>
      </c>
      <c r="D93" s="20" t="s">
        <v>203</v>
      </c>
      <c r="E93" s="25">
        <v>63.62</v>
      </c>
      <c r="F93" s="13">
        <f t="shared" si="1"/>
        <v>15.549999999999997</v>
      </c>
      <c r="G93" s="33" t="s">
        <v>65</v>
      </c>
      <c r="H93" s="47"/>
      <c r="J93" s="4"/>
    </row>
    <row r="94" spans="1:10" ht="12.75">
      <c r="A94" s="29">
        <v>26</v>
      </c>
      <c r="B94" s="53">
        <v>42</v>
      </c>
      <c r="C94" s="30" t="s">
        <v>225</v>
      </c>
      <c r="D94" s="30" t="s">
        <v>220</v>
      </c>
      <c r="E94" s="23">
        <v>64.91</v>
      </c>
      <c r="F94" s="13">
        <f t="shared" si="1"/>
        <v>16.839999999999996</v>
      </c>
      <c r="G94" s="33" t="s">
        <v>66</v>
      </c>
      <c r="H94" s="47"/>
      <c r="J94" s="4"/>
    </row>
    <row r="95" spans="1:10" ht="12.75">
      <c r="A95" s="29">
        <v>27</v>
      </c>
      <c r="B95" s="53">
        <v>4</v>
      </c>
      <c r="C95" s="51" t="s">
        <v>23</v>
      </c>
      <c r="D95" s="51" t="s">
        <v>120</v>
      </c>
      <c r="E95" s="23">
        <v>65.37</v>
      </c>
      <c r="F95" s="13">
        <f t="shared" si="1"/>
        <v>17.300000000000004</v>
      </c>
      <c r="G95" s="51" t="s">
        <v>8</v>
      </c>
      <c r="H95" s="47"/>
      <c r="J95" s="4"/>
    </row>
    <row r="96" spans="1:10" ht="12.75">
      <c r="A96" s="29">
        <v>28</v>
      </c>
      <c r="B96" s="53">
        <v>20</v>
      </c>
      <c r="C96" s="22" t="s">
        <v>19</v>
      </c>
      <c r="D96" s="20" t="s">
        <v>10</v>
      </c>
      <c r="E96" s="25">
        <v>66.98</v>
      </c>
      <c r="F96" s="13">
        <f t="shared" si="1"/>
        <v>18.910000000000004</v>
      </c>
      <c r="G96" s="33" t="s">
        <v>65</v>
      </c>
      <c r="H96" s="47"/>
      <c r="J96" s="4"/>
    </row>
    <row r="97" spans="1:10" ht="14.25">
      <c r="A97" s="29">
        <v>29</v>
      </c>
      <c r="B97" s="53">
        <v>1</v>
      </c>
      <c r="C97" s="50" t="s">
        <v>101</v>
      </c>
      <c r="D97" s="4" t="s">
        <v>203</v>
      </c>
      <c r="E97" s="12">
        <v>75.66</v>
      </c>
      <c r="F97" s="13">
        <f t="shared" si="1"/>
        <v>27.589999999999996</v>
      </c>
      <c r="G97" s="4" t="s">
        <v>95</v>
      </c>
      <c r="H97" s="47"/>
      <c r="J97" s="4"/>
    </row>
    <row r="98" spans="1:10" ht="12.75">
      <c r="A98" s="29">
        <v>30</v>
      </c>
      <c r="B98" s="53">
        <v>2</v>
      </c>
      <c r="C98" s="37" t="s">
        <v>6</v>
      </c>
      <c r="D98" s="24" t="s">
        <v>7</v>
      </c>
      <c r="E98" s="25">
        <v>79.64</v>
      </c>
      <c r="F98" s="13">
        <f t="shared" si="1"/>
        <v>31.57</v>
      </c>
      <c r="G98" s="4" t="s">
        <v>95</v>
      </c>
      <c r="H98" s="47"/>
      <c r="J98" s="4"/>
    </row>
    <row r="99" spans="1:10" ht="12.75">
      <c r="A99" s="29">
        <v>31</v>
      </c>
      <c r="B99" s="53">
        <v>21</v>
      </c>
      <c r="C99" s="22" t="s">
        <v>98</v>
      </c>
      <c r="D99" s="20" t="s">
        <v>118</v>
      </c>
      <c r="E99" s="25">
        <v>86.62</v>
      </c>
      <c r="F99" s="13">
        <f t="shared" si="1"/>
        <v>38.550000000000004</v>
      </c>
      <c r="G99" s="33" t="s">
        <v>65</v>
      </c>
      <c r="H99" s="47"/>
      <c r="J99" s="4"/>
    </row>
    <row r="100" spans="1:10" ht="12.75">
      <c r="A100" s="29">
        <v>32</v>
      </c>
      <c r="B100" s="53">
        <v>3</v>
      </c>
      <c r="C100" s="4" t="s">
        <v>15</v>
      </c>
      <c r="D100" s="4" t="s">
        <v>49</v>
      </c>
      <c r="E100" s="12">
        <v>88.24</v>
      </c>
      <c r="F100" s="13">
        <f t="shared" si="1"/>
        <v>40.169999999999995</v>
      </c>
      <c r="G100" s="4" t="s">
        <v>95</v>
      </c>
      <c r="H100" s="47"/>
      <c r="J100" s="4"/>
    </row>
    <row r="101" spans="1:10" ht="12.75">
      <c r="A101" s="29">
        <v>33</v>
      </c>
      <c r="B101" s="53">
        <v>26</v>
      </c>
      <c r="C101" s="22" t="s">
        <v>87</v>
      </c>
      <c r="D101" s="20" t="s">
        <v>92</v>
      </c>
      <c r="E101" s="25">
        <v>88.32</v>
      </c>
      <c r="F101" s="13">
        <f t="shared" si="1"/>
        <v>40.24999999999999</v>
      </c>
      <c r="G101" s="33" t="s">
        <v>65</v>
      </c>
      <c r="H101" s="47"/>
      <c r="J101" s="4"/>
    </row>
    <row r="102" spans="1:10" ht="12.75">
      <c r="A102" s="29">
        <v>34</v>
      </c>
      <c r="B102" s="53">
        <v>38</v>
      </c>
      <c r="C102" s="52" t="s">
        <v>101</v>
      </c>
      <c r="D102" s="52" t="s">
        <v>55</v>
      </c>
      <c r="E102" s="25">
        <v>89.38</v>
      </c>
      <c r="F102" s="13">
        <f t="shared" si="1"/>
        <v>41.309999999999995</v>
      </c>
      <c r="G102" s="33" t="s">
        <v>11</v>
      </c>
      <c r="H102" s="47"/>
      <c r="J102" s="4"/>
    </row>
    <row r="103" spans="1:10" ht="12.75">
      <c r="A103" s="29">
        <v>35</v>
      </c>
      <c r="B103" s="53">
        <v>10</v>
      </c>
      <c r="C103" s="61" t="s">
        <v>82</v>
      </c>
      <c r="D103" s="51" t="s">
        <v>204</v>
      </c>
      <c r="E103" s="23">
        <v>91.08</v>
      </c>
      <c r="F103" s="13">
        <f t="shared" si="1"/>
        <v>43.01</v>
      </c>
      <c r="G103" s="51" t="s">
        <v>8</v>
      </c>
      <c r="H103" s="47"/>
      <c r="I103" s="4" t="s">
        <v>232</v>
      </c>
      <c r="J103" s="4"/>
    </row>
    <row r="104" spans="1:10" ht="12.75">
      <c r="A104" s="29">
        <v>36</v>
      </c>
      <c r="B104" s="53">
        <v>43</v>
      </c>
      <c r="C104" s="30" t="s">
        <v>143</v>
      </c>
      <c r="D104" s="30" t="s">
        <v>226</v>
      </c>
      <c r="E104" s="26">
        <v>92.5</v>
      </c>
      <c r="F104" s="13">
        <f t="shared" si="1"/>
        <v>44.43</v>
      </c>
      <c r="G104" s="33" t="s">
        <v>66</v>
      </c>
      <c r="H104" s="47"/>
      <c r="J104" s="4"/>
    </row>
    <row r="105" spans="1:10" ht="12.75">
      <c r="A105" s="29">
        <v>37</v>
      </c>
      <c r="B105" s="53">
        <v>40</v>
      </c>
      <c r="C105" s="30" t="s">
        <v>102</v>
      </c>
      <c r="D105" s="30" t="s">
        <v>227</v>
      </c>
      <c r="E105" s="23">
        <v>97.36</v>
      </c>
      <c r="F105" s="13">
        <f t="shared" si="1"/>
        <v>49.29</v>
      </c>
      <c r="G105" s="33" t="s">
        <v>66</v>
      </c>
      <c r="H105" s="47"/>
      <c r="J105" s="4"/>
    </row>
    <row r="106" spans="1:10" ht="12.75">
      <c r="A106" s="29">
        <v>38</v>
      </c>
      <c r="B106" s="53">
        <v>5</v>
      </c>
      <c r="C106" s="51" t="s">
        <v>169</v>
      </c>
      <c r="D106" s="51" t="s">
        <v>89</v>
      </c>
      <c r="E106" s="23">
        <v>112.18</v>
      </c>
      <c r="F106" s="13">
        <f t="shared" si="1"/>
        <v>64.11000000000001</v>
      </c>
      <c r="G106" s="51" t="s">
        <v>8</v>
      </c>
      <c r="H106" s="34"/>
      <c r="I106" s="4" t="s">
        <v>233</v>
      </c>
      <c r="J106" s="4"/>
    </row>
    <row r="107" spans="1:10" ht="12.75">
      <c r="A107" s="29">
        <v>39</v>
      </c>
      <c r="B107" s="53">
        <v>8</v>
      </c>
      <c r="C107" s="51" t="s">
        <v>100</v>
      </c>
      <c r="D107" s="51" t="s">
        <v>119</v>
      </c>
      <c r="E107" s="23">
        <v>124.19</v>
      </c>
      <c r="F107" s="13">
        <f t="shared" si="1"/>
        <v>76.12</v>
      </c>
      <c r="G107" s="51" t="s">
        <v>8</v>
      </c>
      <c r="H107" s="34"/>
      <c r="I107" s="4" t="s">
        <v>232</v>
      </c>
      <c r="J107" s="4"/>
    </row>
    <row r="108" spans="1:10" ht="12.75">
      <c r="A108" s="29">
        <v>40</v>
      </c>
      <c r="B108" s="53">
        <v>36</v>
      </c>
      <c r="C108" s="52" t="s">
        <v>102</v>
      </c>
      <c r="D108" s="52" t="s">
        <v>107</v>
      </c>
      <c r="E108" s="25">
        <v>149.54</v>
      </c>
      <c r="F108" s="13">
        <f t="shared" si="1"/>
        <v>101.47</v>
      </c>
      <c r="G108" s="65" t="s">
        <v>11</v>
      </c>
      <c r="H108" s="47"/>
      <c r="J108" s="4"/>
    </row>
    <row r="109" spans="1:10" ht="12.75">
      <c r="A109" s="29">
        <v>41</v>
      </c>
      <c r="B109" s="53">
        <v>39</v>
      </c>
      <c r="C109" s="30" t="s">
        <v>170</v>
      </c>
      <c r="D109" s="30" t="s">
        <v>63</v>
      </c>
      <c r="E109" s="26" t="s">
        <v>228</v>
      </c>
      <c r="F109" s="13"/>
      <c r="G109" s="33" t="s">
        <v>66</v>
      </c>
      <c r="H109" s="47"/>
      <c r="J109" s="4"/>
    </row>
    <row r="110" spans="1:10" ht="12.75">
      <c r="A110" s="29"/>
      <c r="B110" s="53">
        <v>6</v>
      </c>
      <c r="C110" s="51" t="s">
        <v>15</v>
      </c>
      <c r="D110" s="51" t="s">
        <v>13</v>
      </c>
      <c r="E110" s="23" t="s">
        <v>59</v>
      </c>
      <c r="F110" s="7"/>
      <c r="G110" s="51" t="s">
        <v>8</v>
      </c>
      <c r="H110" s="34"/>
      <c r="J110" s="4"/>
    </row>
    <row r="111" spans="1:10" ht="12.75">
      <c r="A111" s="29"/>
      <c r="B111" s="53">
        <v>23</v>
      </c>
      <c r="C111" s="22" t="s">
        <v>140</v>
      </c>
      <c r="D111" s="20" t="s">
        <v>73</v>
      </c>
      <c r="E111" s="26" t="s">
        <v>59</v>
      </c>
      <c r="F111" s="13"/>
      <c r="G111" s="33" t="s">
        <v>65</v>
      </c>
      <c r="H111" s="34"/>
      <c r="I111" s="47"/>
      <c r="J111" s="4"/>
    </row>
    <row r="112" spans="1:10" ht="12.75">
      <c r="A112" s="29"/>
      <c r="B112" s="53">
        <v>7</v>
      </c>
      <c r="C112" s="51" t="s">
        <v>140</v>
      </c>
      <c r="D112" s="51" t="s">
        <v>168</v>
      </c>
      <c r="E112" s="23" t="s">
        <v>59</v>
      </c>
      <c r="F112" s="7"/>
      <c r="G112" s="51" t="s">
        <v>8</v>
      </c>
      <c r="H112" s="34"/>
      <c r="J112" s="4"/>
    </row>
    <row r="113" spans="1:10" ht="12.75">
      <c r="A113" s="29"/>
      <c r="B113" s="53">
        <v>9</v>
      </c>
      <c r="C113" s="51" t="s">
        <v>149</v>
      </c>
      <c r="D113" s="51" t="s">
        <v>205</v>
      </c>
      <c r="E113" s="23" t="s">
        <v>59</v>
      </c>
      <c r="F113" s="7"/>
      <c r="G113" s="51" t="s">
        <v>8</v>
      </c>
      <c r="H113" s="34"/>
      <c r="J113" s="4"/>
    </row>
    <row r="114" spans="1:10" ht="12.75">
      <c r="A114" s="29"/>
      <c r="B114" s="53">
        <v>35</v>
      </c>
      <c r="C114" s="52" t="s">
        <v>170</v>
      </c>
      <c r="D114" s="52" t="s">
        <v>57</v>
      </c>
      <c r="E114" s="26" t="s">
        <v>59</v>
      </c>
      <c r="F114" s="13"/>
      <c r="G114" s="33" t="s">
        <v>11</v>
      </c>
      <c r="H114" s="47"/>
      <c r="J114" s="4"/>
    </row>
    <row r="115" spans="1:10" ht="12.75">
      <c r="A115" s="29"/>
      <c r="B115" s="53">
        <v>18</v>
      </c>
      <c r="C115" s="22" t="s">
        <v>39</v>
      </c>
      <c r="D115" s="20" t="s">
        <v>216</v>
      </c>
      <c r="E115" s="26" t="s">
        <v>59</v>
      </c>
      <c r="F115" s="13"/>
      <c r="G115" s="33" t="s">
        <v>65</v>
      </c>
      <c r="H115" s="47"/>
      <c r="J115" s="4"/>
    </row>
    <row r="116" spans="1:10" ht="12.75">
      <c r="A116" s="29"/>
      <c r="B116" s="53">
        <v>17</v>
      </c>
      <c r="C116" s="22" t="s">
        <v>217</v>
      </c>
      <c r="D116" s="20" t="s">
        <v>218</v>
      </c>
      <c r="E116" s="26" t="s">
        <v>59</v>
      </c>
      <c r="F116" s="13"/>
      <c r="G116" s="33" t="s">
        <v>65</v>
      </c>
      <c r="H116" s="47"/>
      <c r="J116" s="4"/>
    </row>
    <row r="117" spans="1:10" ht="12.75">
      <c r="A117" s="29"/>
      <c r="B117" s="53">
        <v>16</v>
      </c>
      <c r="C117" s="63" t="s">
        <v>219</v>
      </c>
      <c r="D117" s="20" t="s">
        <v>220</v>
      </c>
      <c r="E117" s="26" t="s">
        <v>59</v>
      </c>
      <c r="F117" s="13"/>
      <c r="G117" s="33" t="s">
        <v>65</v>
      </c>
      <c r="H117" s="47"/>
      <c r="J117" s="4"/>
    </row>
    <row r="118" spans="1:10" ht="12.75">
      <c r="A118" s="29"/>
      <c r="B118" s="53">
        <v>37</v>
      </c>
      <c r="C118" s="52" t="s">
        <v>155</v>
      </c>
      <c r="D118" s="52" t="s">
        <v>223</v>
      </c>
      <c r="E118" s="26" t="s">
        <v>59</v>
      </c>
      <c r="F118" s="13"/>
      <c r="G118" s="33" t="s">
        <v>11</v>
      </c>
      <c r="H118" s="47"/>
      <c r="J118" s="4"/>
    </row>
    <row r="119" spans="1:10" ht="12.75">
      <c r="A119" s="29"/>
      <c r="B119" s="53">
        <v>11</v>
      </c>
      <c r="C119" s="22" t="s">
        <v>221</v>
      </c>
      <c r="D119" s="20" t="s">
        <v>222</v>
      </c>
      <c r="E119" s="26" t="s">
        <v>59</v>
      </c>
      <c r="F119" s="13"/>
      <c r="G119" s="33" t="s">
        <v>65</v>
      </c>
      <c r="H119" s="47"/>
      <c r="J119" s="4"/>
    </row>
    <row r="120" spans="1:10" ht="12.75">
      <c r="A120" s="4"/>
      <c r="G120"/>
      <c r="J120" s="4"/>
    </row>
    <row r="121" spans="1:10" ht="12.75">
      <c r="A121" s="4"/>
      <c r="G121"/>
      <c r="J121" s="4"/>
    </row>
    <row r="122" spans="1:7" ht="12.75">
      <c r="A122" s="4"/>
      <c r="G122"/>
    </row>
    <row r="123" spans="1:7" ht="12.75">
      <c r="A123" s="4"/>
      <c r="G123"/>
    </row>
    <row r="124" spans="1:7" ht="12.75">
      <c r="A124" s="4"/>
      <c r="G124"/>
    </row>
    <row r="125" spans="1:7" ht="12.75">
      <c r="A125" s="4"/>
      <c r="G125"/>
    </row>
    <row r="126" spans="2:7" ht="12.75">
      <c r="B126" s="4"/>
      <c r="G126"/>
    </row>
    <row r="127" spans="2:7" ht="12.75">
      <c r="B127" s="4"/>
      <c r="G127"/>
    </row>
    <row r="128" spans="2:7" ht="12.75">
      <c r="B128" s="4"/>
      <c r="G128"/>
    </row>
    <row r="129" spans="2:7" ht="12.75">
      <c r="B129" s="4"/>
      <c r="G129"/>
    </row>
    <row r="130" spans="2:7" ht="12.75">
      <c r="B130" s="4"/>
      <c r="G130"/>
    </row>
    <row r="131" spans="2:7" ht="12.75">
      <c r="B131" s="4"/>
      <c r="G131"/>
    </row>
    <row r="132" spans="2:7" ht="12.75">
      <c r="B132" s="4"/>
      <c r="G132"/>
    </row>
    <row r="133" spans="2:7" ht="12.75">
      <c r="B133" s="4"/>
      <c r="G133"/>
    </row>
    <row r="134" spans="2:7" ht="12.75">
      <c r="B134" s="4"/>
      <c r="G134"/>
    </row>
    <row r="135" spans="2:7" ht="12.75">
      <c r="B135" s="4"/>
      <c r="G135"/>
    </row>
    <row r="136" spans="2:7" ht="12.75">
      <c r="B136" s="4"/>
      <c r="G136"/>
    </row>
    <row r="137" spans="2:7" ht="12.75">
      <c r="B137" s="4"/>
      <c r="G137"/>
    </row>
    <row r="138" spans="2:7" ht="12.75">
      <c r="B138" s="4"/>
      <c r="G138"/>
    </row>
    <row r="139" spans="2:7" ht="12.75">
      <c r="B139" s="4"/>
      <c r="G139"/>
    </row>
    <row r="140" spans="2:7" ht="12.75">
      <c r="B140" s="4"/>
      <c r="G140"/>
    </row>
    <row r="141" spans="2:7" ht="12.75">
      <c r="B141" s="4"/>
      <c r="G141"/>
    </row>
    <row r="142" spans="2:7" ht="12.75">
      <c r="B142" s="4"/>
      <c r="G142"/>
    </row>
    <row r="143" spans="2:7" ht="12.75">
      <c r="B143" s="4"/>
      <c r="G143"/>
    </row>
    <row r="144" spans="2:7" ht="12.75">
      <c r="B144" s="4"/>
      <c r="G144"/>
    </row>
    <row r="145" spans="2:7" ht="12.75">
      <c r="B145" s="4"/>
      <c r="G145"/>
    </row>
    <row r="146" spans="2:7" ht="12.75">
      <c r="B146" s="4"/>
      <c r="G146"/>
    </row>
    <row r="147" spans="2:7" ht="12.75">
      <c r="B147" s="4"/>
      <c r="G147"/>
    </row>
    <row r="148" spans="2:7" ht="12.75">
      <c r="B148" s="4"/>
      <c r="G148"/>
    </row>
    <row r="149" spans="2:7" ht="12.75">
      <c r="B149" s="4"/>
      <c r="G149"/>
    </row>
    <row r="150" spans="2:7" ht="12.75">
      <c r="B150" s="4"/>
      <c r="G150"/>
    </row>
    <row r="151" spans="2:7" ht="12.75">
      <c r="B151" s="4"/>
      <c r="G151"/>
    </row>
    <row r="152" spans="2:7" ht="12.75">
      <c r="B152" s="4"/>
      <c r="G152"/>
    </row>
    <row r="153" spans="2:7" ht="12.75">
      <c r="B153" s="4"/>
      <c r="G153"/>
    </row>
    <row r="154" spans="2:7" ht="12.75">
      <c r="B154" s="4"/>
      <c r="G154"/>
    </row>
    <row r="155" spans="2:7" ht="12.75">
      <c r="B155" s="4"/>
      <c r="G155"/>
    </row>
    <row r="156" spans="2:7" ht="12.75">
      <c r="B156" s="4"/>
      <c r="G156"/>
    </row>
    <row r="157" spans="2:7" ht="12.75">
      <c r="B157" s="4"/>
      <c r="G157"/>
    </row>
    <row r="158" spans="2:7" ht="12.75">
      <c r="B158" s="4"/>
      <c r="G158"/>
    </row>
    <row r="159" spans="2:7" ht="12.75">
      <c r="B159" s="4"/>
      <c r="G159"/>
    </row>
    <row r="160" spans="2:7" ht="12.75">
      <c r="B160" s="4"/>
      <c r="G160"/>
    </row>
    <row r="161" spans="2:7" ht="12.75">
      <c r="B161" s="4"/>
      <c r="G161"/>
    </row>
    <row r="162" spans="2:7" ht="12.75">
      <c r="B162" s="4"/>
      <c r="G162"/>
    </row>
    <row r="163" spans="2:7" ht="12.75">
      <c r="B163" s="4"/>
      <c r="G163"/>
    </row>
    <row r="164" spans="2:7" ht="12.75">
      <c r="B164" s="4"/>
      <c r="G164"/>
    </row>
    <row r="165" spans="2:7" ht="12.75">
      <c r="B165" s="4"/>
      <c r="G165"/>
    </row>
    <row r="166" spans="2:7" ht="12.75">
      <c r="B166" s="4"/>
      <c r="G166"/>
    </row>
    <row r="167" spans="2:7" ht="12.75">
      <c r="B167" s="4"/>
      <c r="G167"/>
    </row>
    <row r="168" spans="2:7" ht="12.75">
      <c r="B168" s="4"/>
      <c r="G168"/>
    </row>
    <row r="169" spans="2:7" ht="12.75">
      <c r="B169" s="4"/>
      <c r="G169"/>
    </row>
    <row r="170" spans="2:7" ht="12.75">
      <c r="B170" s="4"/>
      <c r="G170"/>
    </row>
    <row r="171" spans="2:7" ht="12.75">
      <c r="B171" s="4"/>
      <c r="G171"/>
    </row>
    <row r="172" spans="2:7" ht="12.75">
      <c r="B172" s="4"/>
      <c r="G172"/>
    </row>
    <row r="173" spans="2:7" ht="12.75">
      <c r="B173" s="4"/>
      <c r="G173"/>
    </row>
    <row r="174" spans="2:7" ht="12.75">
      <c r="B174" s="4"/>
      <c r="G174"/>
    </row>
    <row r="175" spans="2:7" ht="12.75">
      <c r="B175" s="4"/>
      <c r="G175"/>
    </row>
    <row r="176" spans="2:7" ht="12.75">
      <c r="B176" s="4"/>
      <c r="G176"/>
    </row>
    <row r="177" spans="2:7" ht="12.75">
      <c r="B177" s="4"/>
      <c r="G177"/>
    </row>
    <row r="178" spans="2:7" ht="12.75">
      <c r="B178" s="4"/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spans="7:8" ht="12.75">
      <c r="G346"/>
      <c r="H346" s="4"/>
    </row>
    <row r="347" spans="7:8" ht="12.75">
      <c r="G347"/>
      <c r="H347" s="4"/>
    </row>
    <row r="348" ht="12.75">
      <c r="G348"/>
    </row>
    <row r="349" spans="7:8" ht="12.75">
      <c r="G349"/>
      <c r="H349" s="4"/>
    </row>
    <row r="350" spans="7:8" ht="12.75">
      <c r="G350"/>
      <c r="H350" s="4"/>
    </row>
    <row r="351" spans="7:8" ht="12.75">
      <c r="G351"/>
      <c r="H351" s="4"/>
    </row>
    <row r="352" spans="7:8" ht="12.75">
      <c r="G352"/>
      <c r="H352" s="4"/>
    </row>
    <row r="353" spans="7:8" ht="12.75">
      <c r="G353"/>
      <c r="H353" s="4"/>
    </row>
    <row r="354" spans="7:8" ht="12.75">
      <c r="G354"/>
      <c r="H354" s="4"/>
    </row>
    <row r="355" spans="7:8" ht="12.75">
      <c r="G355"/>
      <c r="H355" s="4"/>
    </row>
    <row r="356" spans="7:8" ht="12.75">
      <c r="G356"/>
      <c r="H356" s="4"/>
    </row>
    <row r="357" spans="7:8" ht="12.75">
      <c r="G357"/>
      <c r="H357" s="4"/>
    </row>
    <row r="358" spans="7:8" ht="12.75">
      <c r="G358"/>
      <c r="H358" s="4"/>
    </row>
    <row r="359" spans="7:8" ht="12.75">
      <c r="G359"/>
      <c r="H359" s="4"/>
    </row>
    <row r="360" spans="7:8" ht="12.75">
      <c r="G360"/>
      <c r="H360" s="4"/>
    </row>
    <row r="361" spans="7:8" ht="12.75">
      <c r="G361"/>
      <c r="H361" s="4"/>
    </row>
    <row r="362" spans="7:8" ht="12.75">
      <c r="G362"/>
      <c r="H362" s="4"/>
    </row>
    <row r="363" spans="7:8" ht="12.75">
      <c r="G363"/>
      <c r="H363" s="4"/>
    </row>
    <row r="364" spans="7:8" ht="12.75">
      <c r="G364" s="46"/>
      <c r="H364" s="4"/>
    </row>
    <row r="365" spans="7:8" ht="12.75">
      <c r="G365" s="46"/>
      <c r="H365" s="4"/>
    </row>
    <row r="366" spans="7:8" ht="12.75">
      <c r="G366" s="46"/>
      <c r="H366" s="4"/>
    </row>
    <row r="367" spans="7:8" ht="12.75">
      <c r="G367" s="46"/>
      <c r="H367" s="4"/>
    </row>
    <row r="368" spans="7:8" ht="12.75">
      <c r="G368" s="46"/>
      <c r="H368" s="4"/>
    </row>
    <row r="369" spans="7:8" ht="12.75">
      <c r="G369" s="46"/>
      <c r="H369" s="4"/>
    </row>
    <row r="370" spans="7:8" ht="12.75">
      <c r="G370" s="46"/>
      <c r="H370" s="4"/>
    </row>
    <row r="371" spans="1:8" ht="12.75">
      <c r="A371" s="1"/>
      <c r="B371" s="8"/>
      <c r="C371" s="1"/>
      <c r="D371" s="11"/>
      <c r="E371" s="4"/>
      <c r="F371" s="16"/>
      <c r="G371" s="46"/>
      <c r="H371" s="4"/>
    </row>
    <row r="372" spans="1:8" ht="12.75">
      <c r="A372" s="1"/>
      <c r="B372" s="8"/>
      <c r="C372" s="1"/>
      <c r="D372" s="11"/>
      <c r="E372" s="4"/>
      <c r="F372" s="16"/>
      <c r="G372" s="46"/>
      <c r="H372" s="4"/>
    </row>
    <row r="373" spans="1:8" ht="12.75">
      <c r="A373" s="1"/>
      <c r="B373" s="8"/>
      <c r="C373" s="1"/>
      <c r="D373" s="4"/>
      <c r="E373" s="4"/>
      <c r="F373" s="16"/>
      <c r="G373" s="46"/>
      <c r="H373" s="4"/>
    </row>
    <row r="374" spans="1:8" ht="12.75">
      <c r="A374" s="8"/>
      <c r="B374" s="8"/>
      <c r="C374" s="1"/>
      <c r="D374" s="4"/>
      <c r="E374" s="4"/>
      <c r="F374" s="16"/>
      <c r="G374" s="46"/>
      <c r="H374" s="4"/>
    </row>
    <row r="375" spans="1:8" ht="12.75">
      <c r="A375" s="8"/>
      <c r="B375" s="8"/>
      <c r="C375" s="1"/>
      <c r="D375" s="4"/>
      <c r="E375" s="4"/>
      <c r="F375" s="16"/>
      <c r="G375" s="46"/>
      <c r="H375" s="4"/>
    </row>
    <row r="376" spans="1:8" ht="12.75">
      <c r="A376" s="8"/>
      <c r="B376" s="8"/>
      <c r="C376" s="1"/>
      <c r="D376" s="4"/>
      <c r="E376" s="4"/>
      <c r="F376" s="16"/>
      <c r="G376" s="46"/>
      <c r="H376" s="4"/>
    </row>
    <row r="377" spans="1:8" ht="12.75">
      <c r="A377" s="8"/>
      <c r="B377" s="8"/>
      <c r="C377" s="1"/>
      <c r="D377" s="4"/>
      <c r="E377" s="4"/>
      <c r="F377" s="16"/>
      <c r="G377" s="46"/>
      <c r="H377" s="4"/>
    </row>
    <row r="378" spans="1:8" ht="12.75">
      <c r="A378" s="1"/>
      <c r="B378" s="8"/>
      <c r="C378" s="1"/>
      <c r="D378" s="4"/>
      <c r="E378" s="4"/>
      <c r="F378" s="16"/>
      <c r="G378" s="46"/>
      <c r="H378" s="4"/>
    </row>
    <row r="379" spans="1:8" ht="12.75">
      <c r="A379" s="8"/>
      <c r="B379" s="8"/>
      <c r="C379" s="1"/>
      <c r="D379" s="4"/>
      <c r="E379" s="4"/>
      <c r="F379" s="16"/>
      <c r="G379" s="46"/>
      <c r="H379" s="4"/>
    </row>
    <row r="380" spans="1:8" ht="12.75">
      <c r="A380" s="8"/>
      <c r="B380" s="8"/>
      <c r="C380" s="1"/>
      <c r="D380" s="4"/>
      <c r="F380" s="16"/>
      <c r="G380" s="46"/>
      <c r="H380" s="4"/>
    </row>
    <row r="381" spans="1:8" ht="12.75">
      <c r="A381" s="8"/>
      <c r="B381" s="8"/>
      <c r="C381" s="1"/>
      <c r="D381" s="4"/>
      <c r="F381" s="16"/>
      <c r="G381" s="46"/>
      <c r="H381" s="4"/>
    </row>
    <row r="382" spans="1:8" ht="12.75">
      <c r="A382" s="8"/>
      <c r="B382" s="8"/>
      <c r="C382" s="1"/>
      <c r="D382" s="4"/>
      <c r="F382" s="16"/>
      <c r="G382" s="46"/>
      <c r="H382" s="4"/>
    </row>
    <row r="383" spans="1:8" ht="12.75">
      <c r="A383" s="8"/>
      <c r="B383" s="8"/>
      <c r="C383" s="1"/>
      <c r="D383" s="4"/>
      <c r="F383" s="16"/>
      <c r="G383" s="46"/>
      <c r="H383" s="4"/>
    </row>
    <row r="384" spans="1:8" ht="12.75">
      <c r="A384" s="8"/>
      <c r="B384" s="8"/>
      <c r="C384" s="1"/>
      <c r="D384" s="4"/>
      <c r="F384" s="16"/>
      <c r="G384" s="46"/>
      <c r="H384" s="4"/>
    </row>
    <row r="385" spans="1:8" ht="12.75">
      <c r="A385" s="8"/>
      <c r="B385" s="8"/>
      <c r="C385" s="1"/>
      <c r="D385" s="4"/>
      <c r="F385" s="16"/>
      <c r="G385" s="46"/>
      <c r="H385" s="4"/>
    </row>
    <row r="386" spans="1:8" ht="12.75">
      <c r="A386" s="8"/>
      <c r="B386" s="8"/>
      <c r="C386" s="1"/>
      <c r="D386" s="4"/>
      <c r="F386" s="16"/>
      <c r="G386" s="46"/>
      <c r="H386" s="4"/>
    </row>
    <row r="387" spans="1:8" ht="12.75">
      <c r="A387" s="12"/>
      <c r="B387" s="8"/>
      <c r="C387" s="1"/>
      <c r="D387" s="4"/>
      <c r="E387" s="4"/>
      <c r="F387" s="16"/>
      <c r="G387" s="46"/>
      <c r="H387" s="4"/>
    </row>
    <row r="388" spans="1:11" ht="12.75">
      <c r="A388" s="12"/>
      <c r="B388" s="8"/>
      <c r="C388" s="10"/>
      <c r="D388" s="4"/>
      <c r="E388" s="4"/>
      <c r="F388" s="16"/>
      <c r="G388" s="46"/>
      <c r="H388" s="4"/>
      <c r="K388" s="4"/>
    </row>
    <row r="389" spans="1:8" ht="12.75">
      <c r="A389" s="12"/>
      <c r="B389" s="8"/>
      <c r="C389" s="10"/>
      <c r="D389" s="4"/>
      <c r="E389" s="4"/>
      <c r="F389" s="16"/>
      <c r="G389" s="46"/>
      <c r="H389" s="4"/>
    </row>
    <row r="390" spans="1:8" ht="12.75">
      <c r="A390" s="8"/>
      <c r="B390" s="8"/>
      <c r="C390" s="10"/>
      <c r="D390" s="4"/>
      <c r="E390" s="4"/>
      <c r="F390" s="16"/>
      <c r="G390" s="46"/>
      <c r="H390" s="4"/>
    </row>
    <row r="391" spans="1:8" ht="12.75">
      <c r="A391" s="12"/>
      <c r="B391" s="8"/>
      <c r="C391" s="10"/>
      <c r="D391" s="4"/>
      <c r="E391" s="4"/>
      <c r="F391" s="16"/>
      <c r="G391" s="46"/>
      <c r="H391" s="4"/>
    </row>
    <row r="392" spans="1:8" ht="12.75">
      <c r="A392" s="12"/>
      <c r="B392" s="8"/>
      <c r="C392" s="1"/>
      <c r="D392" s="4"/>
      <c r="E392" s="4"/>
      <c r="F392" s="16"/>
      <c r="G392" s="48"/>
      <c r="H392" s="4"/>
    </row>
    <row r="393" spans="1:8" ht="12.75">
      <c r="A393" s="8"/>
      <c r="B393" s="8"/>
      <c r="C393" s="1"/>
      <c r="D393" s="4"/>
      <c r="E393" s="4"/>
      <c r="F393" s="16"/>
      <c r="G393" s="48"/>
      <c r="H393" s="4"/>
    </row>
    <row r="394" spans="1:8" ht="12.75">
      <c r="A394" s="12"/>
      <c r="B394" s="8"/>
      <c r="C394" s="1"/>
      <c r="D394" s="11"/>
      <c r="E394" s="4"/>
      <c r="F394" s="16"/>
      <c r="G394" s="48"/>
      <c r="H394" s="4"/>
    </row>
    <row r="395" spans="1:8" ht="12.75">
      <c r="A395" s="12"/>
      <c r="B395" s="8"/>
      <c r="C395" s="1"/>
      <c r="D395" s="11"/>
      <c r="F395" s="16"/>
      <c r="G395" s="48"/>
      <c r="H395" s="4"/>
    </row>
    <row r="396" spans="1:8" ht="12.75">
      <c r="A396" s="8"/>
      <c r="B396" s="8"/>
      <c r="C396" s="1"/>
      <c r="D396" s="11"/>
      <c r="E396" s="4"/>
      <c r="F396" s="16"/>
      <c r="G396" s="48"/>
      <c r="H396" s="4"/>
    </row>
    <row r="397" spans="1:8" ht="12.75">
      <c r="A397" s="12"/>
      <c r="B397" s="8"/>
      <c r="C397" s="1"/>
      <c r="D397" s="11"/>
      <c r="E397" s="4"/>
      <c r="F397" s="16"/>
      <c r="G397" s="48"/>
      <c r="H397" s="4"/>
    </row>
    <row r="398" spans="1:7" ht="12.75">
      <c r="A398" s="1"/>
      <c r="B398" s="8"/>
      <c r="C398" s="1"/>
      <c r="D398" s="4"/>
      <c r="E398" s="4"/>
      <c r="F398" s="16"/>
      <c r="G398" s="48"/>
    </row>
    <row r="399" spans="1:8" ht="12.75">
      <c r="A399" s="8"/>
      <c r="B399" s="8"/>
      <c r="C399" s="1"/>
      <c r="D399" s="4"/>
      <c r="F399" s="9"/>
      <c r="G399" s="48"/>
      <c r="H399" s="4"/>
    </row>
    <row r="400" spans="1:8" ht="12.75">
      <c r="A400" s="8"/>
      <c r="B400" s="8"/>
      <c r="C400" s="1"/>
      <c r="D400" s="4"/>
      <c r="F400" s="9"/>
      <c r="G400" s="48"/>
      <c r="H400" s="4"/>
    </row>
    <row r="401" spans="1:8" ht="12.75">
      <c r="A401" s="8"/>
      <c r="B401" s="8"/>
      <c r="C401" s="1"/>
      <c r="D401" s="4"/>
      <c r="F401" s="9"/>
      <c r="G401" s="48"/>
      <c r="H401" s="4"/>
    </row>
    <row r="402" spans="1:8" ht="12.75">
      <c r="A402" s="8"/>
      <c r="B402" s="8"/>
      <c r="C402" s="1"/>
      <c r="D402" s="4"/>
      <c r="F402" s="9"/>
      <c r="G402" s="49"/>
      <c r="H402" s="4"/>
    </row>
    <row r="403" spans="1:8" ht="12.75">
      <c r="A403" s="1"/>
      <c r="B403" s="8"/>
      <c r="C403" s="1"/>
      <c r="D403" s="4"/>
      <c r="F403" s="9"/>
      <c r="G403" s="49"/>
      <c r="H403" s="4"/>
    </row>
    <row r="404" spans="1:8" ht="12.75">
      <c r="A404" s="8"/>
      <c r="B404" s="8"/>
      <c r="C404" s="1"/>
      <c r="D404" s="4"/>
      <c r="F404" s="9"/>
      <c r="G404" s="49"/>
      <c r="H404" s="4"/>
    </row>
    <row r="405" spans="1:8" ht="12.75">
      <c r="A405" s="8"/>
      <c r="B405" s="8"/>
      <c r="C405" s="1"/>
      <c r="D405" s="4"/>
      <c r="F405" s="9"/>
      <c r="G405" s="49"/>
      <c r="H405" s="4"/>
    </row>
    <row r="406" spans="1:8" ht="12.75">
      <c r="A406" s="8"/>
      <c r="B406" s="8"/>
      <c r="C406" s="10"/>
      <c r="D406" s="4"/>
      <c r="F406" s="9"/>
      <c r="G406" s="49"/>
      <c r="H406" s="4"/>
    </row>
    <row r="407" spans="1:8" ht="12.75">
      <c r="A407" s="8"/>
      <c r="B407" s="4"/>
      <c r="D407" s="4"/>
      <c r="F407" s="9"/>
      <c r="G407" s="49"/>
      <c r="H407" s="4"/>
    </row>
    <row r="408" spans="1:8" ht="12.75">
      <c r="A408" s="8"/>
      <c r="B408" s="4"/>
      <c r="D408" s="4"/>
      <c r="F408" s="9"/>
      <c r="G408" s="49"/>
      <c r="H408" s="4"/>
    </row>
    <row r="409" spans="1:8" ht="12.75">
      <c r="A409" s="8"/>
      <c r="B409" s="8"/>
      <c r="C409" s="1"/>
      <c r="D409" s="4"/>
      <c r="E409" s="4"/>
      <c r="F409" s="9"/>
      <c r="G409" s="49"/>
      <c r="H409" s="4"/>
    </row>
    <row r="410" spans="1:8" ht="12.75">
      <c r="A410" s="8"/>
      <c r="B410" s="8"/>
      <c r="C410" s="1"/>
      <c r="D410" s="4"/>
      <c r="E410" s="4"/>
      <c r="F410" s="9"/>
      <c r="G410" s="49"/>
      <c r="H410" s="4"/>
    </row>
    <row r="411" spans="1:8" ht="12.75">
      <c r="A411" s="8"/>
      <c r="B411" s="4"/>
      <c r="D411" s="4"/>
      <c r="E411" s="4"/>
      <c r="F411" s="9"/>
      <c r="G411" s="49"/>
      <c r="H411" s="4"/>
    </row>
    <row r="412" spans="1:8" ht="12.75">
      <c r="A412" s="12"/>
      <c r="C412" s="1"/>
      <c r="D412" s="11"/>
      <c r="E412" s="4"/>
      <c r="F412" s="9"/>
      <c r="G412" s="49"/>
      <c r="H412" s="4"/>
    </row>
    <row r="413" spans="1:8" ht="12.75">
      <c r="A413" s="12"/>
      <c r="B413" s="8"/>
      <c r="C413" s="1"/>
      <c r="D413" s="4"/>
      <c r="E413" s="4"/>
      <c r="F413" s="9"/>
      <c r="G413" s="49"/>
      <c r="H413" s="4"/>
    </row>
    <row r="414" spans="1:8" ht="12.75">
      <c r="A414" s="8"/>
      <c r="B414" s="8"/>
      <c r="C414" s="1"/>
      <c r="D414" s="4"/>
      <c r="E414" s="4"/>
      <c r="F414" s="9"/>
      <c r="G414" s="49"/>
      <c r="H414" s="4"/>
    </row>
    <row r="415" spans="1:8" ht="12.75">
      <c r="A415" s="8"/>
      <c r="B415" s="8"/>
      <c r="C415" s="1"/>
      <c r="D415" s="4"/>
      <c r="E415" s="4"/>
      <c r="F415" s="9"/>
      <c r="G415" s="49"/>
      <c r="H415" s="4"/>
    </row>
    <row r="416" spans="1:8" ht="12.75">
      <c r="A416" s="15"/>
      <c r="B416" s="4"/>
      <c r="D416" s="4"/>
      <c r="E416" s="4"/>
      <c r="F416" s="9"/>
      <c r="H416" s="4"/>
    </row>
    <row r="417" spans="4:8" ht="12.75">
      <c r="D417" s="4"/>
      <c r="E417" s="4"/>
      <c r="F417" s="9"/>
      <c r="G417" s="48"/>
      <c r="H417" s="4"/>
    </row>
    <row r="418" spans="2:8" ht="12.75">
      <c r="B418" s="8"/>
      <c r="C418" s="1"/>
      <c r="D418" s="4"/>
      <c r="E418" s="4"/>
      <c r="F418" s="9"/>
      <c r="G418" s="49"/>
      <c r="H418" s="4"/>
    </row>
    <row r="419" spans="1:8" ht="12.75">
      <c r="A419" s="15"/>
      <c r="B419" s="8"/>
      <c r="C419" s="1"/>
      <c r="D419" s="4"/>
      <c r="E419" s="4"/>
      <c r="F419" s="9"/>
      <c r="G419" s="49"/>
      <c r="H419" s="4"/>
    </row>
    <row r="420" spans="1:8" ht="12.75">
      <c r="A420" s="8"/>
      <c r="B420" s="8"/>
      <c r="C420" s="1"/>
      <c r="D420" s="4"/>
      <c r="E420" s="4"/>
      <c r="F420" s="9"/>
      <c r="G420" s="49"/>
      <c r="H420" s="4"/>
    </row>
    <row r="421" spans="1:8" ht="12.75">
      <c r="A421" s="8"/>
      <c r="B421" s="8"/>
      <c r="C421" s="1"/>
      <c r="D421" s="4"/>
      <c r="E421" s="4"/>
      <c r="F421" s="9"/>
      <c r="G421" s="49"/>
      <c r="H421" s="4"/>
    </row>
    <row r="422" spans="1:8" ht="12.75">
      <c r="A422" s="15"/>
      <c r="B422" s="8"/>
      <c r="C422" s="1"/>
      <c r="D422" s="4"/>
      <c r="E422" s="4"/>
      <c r="F422" s="9"/>
      <c r="G422" s="49"/>
      <c r="H422" s="4"/>
    </row>
    <row r="423" spans="1:8" ht="12.75">
      <c r="A423" s="15"/>
      <c r="B423" s="8"/>
      <c r="C423" s="1"/>
      <c r="G423" s="49"/>
      <c r="H423" s="4"/>
    </row>
    <row r="424" spans="1:8" ht="12.75">
      <c r="A424" s="12"/>
      <c r="B424" s="8"/>
      <c r="C424" s="1"/>
      <c r="D424" s="4"/>
      <c r="F424" s="9"/>
      <c r="G424" s="49"/>
      <c r="H424" s="4"/>
    </row>
    <row r="425" spans="1:8" ht="12.75">
      <c r="A425" s="12"/>
      <c r="B425" s="8"/>
      <c r="C425" s="1"/>
      <c r="D425" s="4"/>
      <c r="E425" s="4"/>
      <c r="F425" s="16"/>
      <c r="G425" s="49"/>
      <c r="H425" s="4"/>
    </row>
    <row r="426" spans="1:9" ht="12.75">
      <c r="A426" s="12"/>
      <c r="B426" s="8"/>
      <c r="C426" s="1"/>
      <c r="D426" s="4"/>
      <c r="E426" s="4"/>
      <c r="F426" s="16"/>
      <c r="G426" s="49"/>
      <c r="H426" s="4"/>
      <c r="I426" s="4"/>
    </row>
    <row r="427" spans="1:8" ht="12.75">
      <c r="A427" s="8"/>
      <c r="B427" s="8"/>
      <c r="C427" s="1"/>
      <c r="D427" s="4"/>
      <c r="E427" s="4"/>
      <c r="F427" s="16"/>
      <c r="G427" s="49"/>
      <c r="H427" s="4"/>
    </row>
    <row r="428" spans="1:8" ht="15">
      <c r="A428" s="18"/>
      <c r="B428" s="8"/>
      <c r="C428" s="1"/>
      <c r="D428" s="4"/>
      <c r="F428" s="9"/>
      <c r="G428" s="49"/>
      <c r="H428" s="4"/>
    </row>
    <row r="429" spans="2:8" ht="12.75">
      <c r="B429" s="8"/>
      <c r="C429" s="1"/>
      <c r="D429" s="4"/>
      <c r="E429" s="4"/>
      <c r="F429" s="16"/>
      <c r="G429" s="49"/>
      <c r="H429" s="4"/>
    </row>
    <row r="430" spans="2:8" ht="12.75">
      <c r="B430" s="8"/>
      <c r="C430" s="1"/>
      <c r="D430" s="4"/>
      <c r="E430" s="4"/>
      <c r="F430" s="16"/>
      <c r="G430" s="49"/>
      <c r="H430" s="4"/>
    </row>
    <row r="431" spans="2:8" ht="12.75">
      <c r="B431" s="8"/>
      <c r="C431" s="10"/>
      <c r="D431" s="4"/>
      <c r="E431" s="4"/>
      <c r="F431" s="9"/>
      <c r="G431" s="49"/>
      <c r="H431" s="4"/>
    </row>
    <row r="432" spans="2:8" ht="12.75">
      <c r="B432" s="8"/>
      <c r="C432" s="1"/>
      <c r="D432" s="4"/>
      <c r="F432" s="9"/>
      <c r="G432" s="49"/>
      <c r="H432" s="4"/>
    </row>
    <row r="433" spans="3:8" ht="12.75">
      <c r="C433" s="1"/>
      <c r="D433" s="4"/>
      <c r="E433" s="4"/>
      <c r="F433" s="16"/>
      <c r="G433" s="49"/>
      <c r="H433" s="4"/>
    </row>
    <row r="434" spans="2:8" ht="12.75">
      <c r="B434" s="8"/>
      <c r="C434" s="10"/>
      <c r="D434" s="4"/>
      <c r="F434" s="16"/>
      <c r="G434" s="49"/>
      <c r="H434" s="4"/>
    </row>
    <row r="435" spans="2:8" ht="12.75">
      <c r="B435" s="8"/>
      <c r="C435" s="1"/>
      <c r="D435" s="4"/>
      <c r="F435" s="16"/>
      <c r="G435" s="49"/>
      <c r="H435" s="4"/>
    </row>
    <row r="436" spans="2:8" ht="12.75">
      <c r="B436" s="8"/>
      <c r="C436" s="1"/>
      <c r="D436" s="4"/>
      <c r="F436" s="16"/>
      <c r="G436" s="49"/>
      <c r="H436" s="4"/>
    </row>
    <row r="437" spans="2:8" ht="12.75">
      <c r="B437" s="8"/>
      <c r="C437" s="1"/>
      <c r="D437" s="11"/>
      <c r="E437" s="4"/>
      <c r="F437" s="16"/>
      <c r="G437" s="49"/>
      <c r="H437" s="4"/>
    </row>
    <row r="438" spans="2:8" ht="12.75">
      <c r="B438" s="8"/>
      <c r="C438" s="1"/>
      <c r="D438" s="4"/>
      <c r="F438" s="9"/>
      <c r="G438" s="49"/>
      <c r="H438" s="4"/>
    </row>
    <row r="439" spans="2:8" ht="12.75">
      <c r="B439" s="8"/>
      <c r="C439" s="10"/>
      <c r="D439" s="4"/>
      <c r="E439" s="4"/>
      <c r="F439" s="9"/>
      <c r="G439" s="49"/>
      <c r="H439" s="4"/>
    </row>
    <row r="440" spans="2:8" ht="12.75">
      <c r="B440" s="8"/>
      <c r="C440" s="1"/>
      <c r="D440" s="11"/>
      <c r="E440" s="4"/>
      <c r="F440" s="9"/>
      <c r="G440" s="49"/>
      <c r="H440" s="4"/>
    </row>
    <row r="441" spans="2:8" ht="12.75">
      <c r="B441" s="8"/>
      <c r="C441" s="1"/>
      <c r="D441" s="4"/>
      <c r="F441" s="16"/>
      <c r="G441" s="49"/>
      <c r="H441" s="4"/>
    </row>
    <row r="442" spans="2:8" ht="12.75">
      <c r="B442" s="8"/>
      <c r="C442" s="1"/>
      <c r="D442" s="4"/>
      <c r="F442" s="16"/>
      <c r="G442" s="49"/>
      <c r="H442" s="4"/>
    </row>
    <row r="443" spans="2:8" ht="12.75">
      <c r="B443" s="8"/>
      <c r="C443" s="1"/>
      <c r="D443" s="4"/>
      <c r="F443" s="16"/>
      <c r="G443" s="49"/>
      <c r="H443" s="4"/>
    </row>
    <row r="444" spans="2:8" ht="12.75">
      <c r="B444" s="8"/>
      <c r="C444" s="10"/>
      <c r="D444" s="4"/>
      <c r="E444" s="4"/>
      <c r="F444" s="9"/>
      <c r="G444" s="49"/>
      <c r="H444" s="4"/>
    </row>
    <row r="445" spans="2:8" ht="12.75">
      <c r="B445" s="8"/>
      <c r="C445" s="1"/>
      <c r="D445" s="11"/>
      <c r="E445" s="4"/>
      <c r="F445" s="16"/>
      <c r="G445" s="49"/>
      <c r="H445" s="4"/>
    </row>
    <row r="446" spans="2:8" ht="12.75">
      <c r="B446" s="8"/>
      <c r="C446" s="1"/>
      <c r="D446" s="4"/>
      <c r="E446" s="4"/>
      <c r="F446" s="16"/>
      <c r="G446" s="49"/>
      <c r="H446" s="4"/>
    </row>
    <row r="447" spans="2:8" ht="12.75">
      <c r="B447" s="8"/>
      <c r="C447" s="1"/>
      <c r="D447" s="4"/>
      <c r="E447" s="4"/>
      <c r="F447" s="9"/>
      <c r="G447" s="49"/>
      <c r="H447" s="4"/>
    </row>
    <row r="448" spans="2:8" ht="12.75">
      <c r="B448" s="8"/>
      <c r="C448" s="1"/>
      <c r="D448" s="4"/>
      <c r="F448" s="16"/>
      <c r="G448" s="49"/>
      <c r="H448" s="4"/>
    </row>
    <row r="449" spans="2:8" ht="12.75">
      <c r="B449" s="8"/>
      <c r="C449" s="1"/>
      <c r="D449" s="4"/>
      <c r="F449" s="9"/>
      <c r="G449" s="49"/>
      <c r="H449" s="4"/>
    </row>
    <row r="450" spans="2:8" ht="12.75">
      <c r="B450" s="8"/>
      <c r="C450" s="10"/>
      <c r="D450" s="11"/>
      <c r="E450" s="4"/>
      <c r="F450" s="16"/>
      <c r="G450" s="49"/>
      <c r="H450" s="4"/>
    </row>
    <row r="451" spans="2:8" ht="12.75">
      <c r="B451" s="8"/>
      <c r="C451" s="1"/>
      <c r="D451" s="4"/>
      <c r="F451" s="9"/>
      <c r="G451" s="49"/>
      <c r="H451" s="4"/>
    </row>
    <row r="452" spans="2:8" ht="12.75">
      <c r="B452" s="8"/>
      <c r="C452" s="10"/>
      <c r="D452" s="4"/>
      <c r="F452" s="9"/>
      <c r="G452" s="49"/>
      <c r="H452" s="4"/>
    </row>
    <row r="453" spans="2:8" ht="12.75">
      <c r="B453" s="8"/>
      <c r="C453" s="1"/>
      <c r="D453" s="4"/>
      <c r="E453" s="4"/>
      <c r="F453" s="16"/>
      <c r="G453" s="49"/>
      <c r="H453" s="4"/>
    </row>
    <row r="454" spans="2:8" ht="12.75">
      <c r="B454" s="8"/>
      <c r="C454" s="1"/>
      <c r="D454" s="4"/>
      <c r="E454" s="4"/>
      <c r="F454" s="16"/>
      <c r="G454" s="49"/>
      <c r="H454" s="4"/>
    </row>
    <row r="455" spans="2:8" ht="12.75">
      <c r="B455" s="8"/>
      <c r="C455" s="1"/>
      <c r="D455" s="4"/>
      <c r="F455" s="9"/>
      <c r="G455" s="49"/>
      <c r="H455" s="4"/>
    </row>
    <row r="456" spans="2:8" ht="12.75">
      <c r="B456" s="8"/>
      <c r="C456" s="10"/>
      <c r="D456" s="11"/>
      <c r="E456" s="4"/>
      <c r="F456" s="16"/>
      <c r="G456" s="49"/>
      <c r="H456" s="4"/>
    </row>
    <row r="457" spans="2:8" ht="12.75">
      <c r="B457" s="8"/>
      <c r="C457" s="1"/>
      <c r="D457" s="4"/>
      <c r="F457" s="9"/>
      <c r="G457" s="49"/>
      <c r="H457" s="4"/>
    </row>
    <row r="458" spans="2:8" ht="12.75">
      <c r="B458" s="8"/>
      <c r="C458" s="1"/>
      <c r="D458" s="11"/>
      <c r="E458" s="4"/>
      <c r="F458" s="16"/>
      <c r="G458" s="49"/>
      <c r="H458" s="4"/>
    </row>
    <row r="459" spans="2:8" ht="12.75">
      <c r="B459" s="8"/>
      <c r="C459" s="1"/>
      <c r="D459" s="4"/>
      <c r="E459" s="4"/>
      <c r="F459" s="16"/>
      <c r="G459" s="49"/>
      <c r="H459" s="4"/>
    </row>
    <row r="460" spans="2:8" ht="12.75">
      <c r="B460" s="8"/>
      <c r="C460" s="1"/>
      <c r="D460" s="4"/>
      <c r="E460" s="4"/>
      <c r="F460" s="16"/>
      <c r="G460" s="49"/>
      <c r="H460" s="4"/>
    </row>
    <row r="461" spans="2:8" ht="12.75">
      <c r="B461" s="8"/>
      <c r="C461" s="1"/>
      <c r="D461" s="4"/>
      <c r="E461" s="4"/>
      <c r="F461" s="16"/>
      <c r="G461" s="49"/>
      <c r="H461" s="4"/>
    </row>
    <row r="462" spans="2:8" ht="12.75">
      <c r="B462" s="4"/>
      <c r="D462" s="11"/>
      <c r="E462" s="4"/>
      <c r="F462" s="16"/>
      <c r="G462" s="49"/>
      <c r="H462" s="4"/>
    </row>
    <row r="463" spans="2:8" ht="12.75">
      <c r="B463" s="4"/>
      <c r="D463" s="4"/>
      <c r="F463" s="9"/>
      <c r="G463" s="49"/>
      <c r="H463" s="4"/>
    </row>
    <row r="464" spans="2:8" ht="12.75">
      <c r="B464" s="4"/>
      <c r="D464" s="4"/>
      <c r="E464" s="4"/>
      <c r="F464" s="16"/>
      <c r="G464" s="48"/>
      <c r="H464" s="4"/>
    </row>
    <row r="465" spans="2:8" ht="12.75">
      <c r="B465" s="4"/>
      <c r="D465" s="4"/>
      <c r="E465" s="4"/>
      <c r="F465" s="9"/>
      <c r="G465" s="48"/>
      <c r="H465" s="4"/>
    </row>
    <row r="466" spans="2:8" ht="12.75">
      <c r="B466" s="4"/>
      <c r="D466" s="4"/>
      <c r="E466" s="4"/>
      <c r="F466" s="9"/>
      <c r="G466" s="48"/>
      <c r="H466" s="4"/>
    </row>
    <row r="467" spans="2:8" ht="12.75">
      <c r="B467" s="4"/>
      <c r="D467" s="4"/>
      <c r="E467" s="4"/>
      <c r="F467" s="9"/>
      <c r="G467" s="48"/>
      <c r="H467" s="4"/>
    </row>
    <row r="468" spans="2:8" ht="12.75">
      <c r="B468" s="4"/>
      <c r="E468" s="4"/>
      <c r="G468" s="49"/>
      <c r="H468" s="4"/>
    </row>
    <row r="469" spans="2:8" ht="12.75">
      <c r="B469" s="8"/>
      <c r="C469" s="1"/>
      <c r="E469" s="4"/>
      <c r="G469" s="49"/>
      <c r="H469" s="4"/>
    </row>
    <row r="470" spans="2:8" ht="12.75">
      <c r="B470" s="8"/>
      <c r="C470" s="1"/>
      <c r="G470" s="49"/>
      <c r="H470" s="4"/>
    </row>
    <row r="471" spans="1:8" ht="12.75">
      <c r="A471" s="8"/>
      <c r="B471" s="8"/>
      <c r="C471" s="1"/>
      <c r="E471" s="4"/>
      <c r="F471" s="9"/>
      <c r="G471" s="49"/>
      <c r="H471" s="4"/>
    </row>
    <row r="472" spans="1:8" ht="12.75">
      <c r="A472" s="8"/>
      <c r="B472" s="8"/>
      <c r="C472" s="1"/>
      <c r="E472" s="4"/>
      <c r="F472" s="9"/>
      <c r="G472" s="49"/>
      <c r="H472" s="4"/>
    </row>
    <row r="473" spans="1:8" ht="12.75">
      <c r="A473" s="8"/>
      <c r="B473" s="8"/>
      <c r="C473" s="1"/>
      <c r="E473" s="4"/>
      <c r="F473" s="9"/>
      <c r="G473" s="49"/>
      <c r="H473" s="4"/>
    </row>
    <row r="474" spans="1:8" ht="12.75">
      <c r="A474" s="8"/>
      <c r="B474" s="8"/>
      <c r="C474" s="1"/>
      <c r="E474" s="4"/>
      <c r="F474" s="9"/>
      <c r="G474" s="49"/>
      <c r="H474" s="4"/>
    </row>
    <row r="475" spans="1:8" ht="12.75">
      <c r="A475" s="8"/>
      <c r="B475" s="8"/>
      <c r="C475" s="1"/>
      <c r="D475" s="4"/>
      <c r="E475" s="4"/>
      <c r="F475" s="9"/>
      <c r="G475" s="49"/>
      <c r="H475" s="4"/>
    </row>
    <row r="476" spans="1:8" ht="12.75">
      <c r="A476" s="8"/>
      <c r="B476" s="8"/>
      <c r="C476" s="1"/>
      <c r="D476" s="4"/>
      <c r="E476" s="4"/>
      <c r="F476" s="9"/>
      <c r="G476" s="49"/>
      <c r="H476" s="4"/>
    </row>
    <row r="477" spans="1:8" ht="12.75">
      <c r="A477" s="8"/>
      <c r="B477" s="8"/>
      <c r="C477" s="1"/>
      <c r="D477" s="4"/>
      <c r="E477" s="4"/>
      <c r="F477" s="16"/>
      <c r="G477" s="49"/>
      <c r="H477" s="4"/>
    </row>
    <row r="478" spans="1:8" ht="12.75">
      <c r="A478" s="8"/>
      <c r="B478" s="8"/>
      <c r="C478" s="10"/>
      <c r="D478" s="4"/>
      <c r="E478" s="4"/>
      <c r="F478" s="9"/>
      <c r="G478" s="49"/>
      <c r="H478" s="4"/>
    </row>
    <row r="479" spans="1:8" ht="12.75">
      <c r="A479" s="8"/>
      <c r="B479" s="8"/>
      <c r="C479" s="10"/>
      <c r="D479" s="4"/>
      <c r="E479" s="4"/>
      <c r="F479" s="9"/>
      <c r="G479" s="49"/>
      <c r="H479" s="4"/>
    </row>
    <row r="480" spans="1:7" ht="12.75">
      <c r="A480" s="8"/>
      <c r="B480" s="8"/>
      <c r="C480" s="1"/>
      <c r="D480" s="4"/>
      <c r="E480" s="4"/>
      <c r="F480" s="16"/>
      <c r="G480" s="49"/>
    </row>
    <row r="481" spans="1:7" ht="12.75">
      <c r="A481" s="8"/>
      <c r="B481" s="8"/>
      <c r="C481" s="1"/>
      <c r="D481" s="4"/>
      <c r="F481" s="16"/>
      <c r="G481" s="49"/>
    </row>
    <row r="482" spans="1:7" ht="12.75">
      <c r="A482" s="12"/>
      <c r="B482" s="8"/>
      <c r="C482" s="10"/>
      <c r="D482" s="4"/>
      <c r="E482" s="4"/>
      <c r="F482" s="16"/>
      <c r="G482" s="49"/>
    </row>
    <row r="483" spans="1:7" ht="12.75">
      <c r="A483" s="12"/>
      <c r="B483" s="8"/>
      <c r="C483" s="10"/>
      <c r="D483" s="4"/>
      <c r="E483" s="4"/>
      <c r="F483" s="16"/>
      <c r="G483" s="49"/>
    </row>
    <row r="484" spans="1:7" ht="12.75">
      <c r="A484" s="12"/>
      <c r="B484" s="8"/>
      <c r="C484" s="1"/>
      <c r="D484" s="11"/>
      <c r="E484" s="4"/>
      <c r="F484" s="16"/>
      <c r="G484" s="49"/>
    </row>
    <row r="485" spans="1:7" ht="12.75">
      <c r="A485" s="8"/>
      <c r="B485" s="8"/>
      <c r="C485" s="1"/>
      <c r="D485" s="11"/>
      <c r="E485" s="4"/>
      <c r="F485" s="16"/>
      <c r="G485" s="49"/>
    </row>
    <row r="486" spans="1:7" ht="12.75">
      <c r="A486" s="12"/>
      <c r="B486" s="8"/>
      <c r="C486" s="1"/>
      <c r="D486" s="4"/>
      <c r="E486" s="4"/>
      <c r="F486" s="16"/>
      <c r="G486" s="49"/>
    </row>
    <row r="487" spans="1:7" ht="12.75">
      <c r="A487" s="12"/>
      <c r="B487" s="8"/>
      <c r="C487" s="10"/>
      <c r="D487" s="4"/>
      <c r="E487" s="4"/>
      <c r="F487" s="9"/>
      <c r="G487" s="49"/>
    </row>
    <row r="488" spans="1:7" ht="12.75">
      <c r="A488" s="8"/>
      <c r="B488" s="8"/>
      <c r="C488" s="1"/>
      <c r="D488" s="11"/>
      <c r="F488" s="16"/>
      <c r="G488" s="49"/>
    </row>
    <row r="489" spans="1:7" ht="12.75">
      <c r="A489" s="12"/>
      <c r="B489" s="8"/>
      <c r="C489" s="10"/>
      <c r="D489" s="11"/>
      <c r="E489" s="4"/>
      <c r="F489" s="9"/>
      <c r="G489" s="49"/>
    </row>
    <row r="490" spans="1:7" ht="12.75">
      <c r="A490" s="12"/>
      <c r="B490" s="8"/>
      <c r="C490" s="10"/>
      <c r="D490" s="4"/>
      <c r="E490" s="4"/>
      <c r="F490" s="16"/>
      <c r="G490" s="49"/>
    </row>
    <row r="491" spans="1:7" ht="12.75">
      <c r="A491" s="8"/>
      <c r="B491" s="8"/>
      <c r="C491" s="10"/>
      <c r="D491" s="4"/>
      <c r="E491" s="4"/>
      <c r="F491" s="9"/>
      <c r="G491" s="49"/>
    </row>
    <row r="492" spans="1:7" ht="12.75">
      <c r="A492" s="12"/>
      <c r="B492" s="8"/>
      <c r="C492" s="1"/>
      <c r="D492" s="4"/>
      <c r="E492" s="4"/>
      <c r="F492" s="16"/>
      <c r="G492" s="49"/>
    </row>
    <row r="493" spans="1:7" ht="12.75">
      <c r="A493" s="12"/>
      <c r="B493" s="8"/>
      <c r="C493" s="1"/>
      <c r="D493" s="11"/>
      <c r="E493" s="4"/>
      <c r="F493" s="16"/>
      <c r="G493" s="49"/>
    </row>
    <row r="494" spans="1:7" ht="12.75">
      <c r="A494" s="12"/>
      <c r="B494" s="8"/>
      <c r="C494" s="10"/>
      <c r="D494" s="4"/>
      <c r="E494" s="4"/>
      <c r="F494" s="9"/>
      <c r="G494" s="49"/>
    </row>
    <row r="495" spans="1:7" ht="12.75">
      <c r="A495" s="12"/>
      <c r="B495" s="8"/>
      <c r="C495" s="10"/>
      <c r="D495" s="11"/>
      <c r="F495" s="16"/>
      <c r="G495" s="49"/>
    </row>
    <row r="496" spans="1:7" ht="12.75">
      <c r="A496" s="8"/>
      <c r="B496" s="8"/>
      <c r="C496" s="1"/>
      <c r="D496" s="11"/>
      <c r="E496" s="4"/>
      <c r="F496" s="16"/>
      <c r="G496" s="49"/>
    </row>
    <row r="497" spans="1:7" ht="12.75">
      <c r="A497" s="8"/>
      <c r="B497" s="8"/>
      <c r="C497" s="1"/>
      <c r="D497" s="11"/>
      <c r="E497" s="4"/>
      <c r="F497" s="16"/>
      <c r="G497" s="49"/>
    </row>
    <row r="498" spans="1:6" ht="12.75">
      <c r="A498" s="8"/>
      <c r="B498" s="8"/>
      <c r="C498" s="10"/>
      <c r="D498" s="4"/>
      <c r="E498" s="4"/>
      <c r="F498" s="9"/>
    </row>
    <row r="499" spans="1:6" ht="12.75">
      <c r="A499" s="8"/>
      <c r="B499" s="8"/>
      <c r="C499" s="1"/>
      <c r="D499" s="4"/>
      <c r="E499" s="4"/>
      <c r="F499" s="16"/>
    </row>
    <row r="500" spans="1:6" ht="12.75">
      <c r="A500" s="12"/>
      <c r="B500" s="8"/>
      <c r="C500" s="10"/>
      <c r="D500" s="11"/>
      <c r="E500" s="4"/>
      <c r="F500" s="16"/>
    </row>
    <row r="501" spans="1:6" ht="12.75">
      <c r="A501" s="12"/>
      <c r="B501" s="8"/>
      <c r="C501" s="1"/>
      <c r="D501" s="11"/>
      <c r="E501" s="4"/>
      <c r="F501" s="16"/>
    </row>
    <row r="502" spans="1:6" ht="12.75">
      <c r="A502" s="12"/>
      <c r="B502" s="8"/>
      <c r="C502" s="1"/>
      <c r="D502" s="4"/>
      <c r="E502" s="4"/>
      <c r="F502" s="16"/>
    </row>
    <row r="503" spans="1:6" ht="15">
      <c r="A503" s="8"/>
      <c r="B503" s="5"/>
      <c r="C503" s="5"/>
      <c r="D503" s="4"/>
      <c r="E503" s="4"/>
      <c r="F503" s="16"/>
    </row>
    <row r="504" spans="1:6" ht="12.75">
      <c r="A504" s="12"/>
      <c r="B504" s="4"/>
      <c r="D504" s="11"/>
      <c r="E504" s="4"/>
      <c r="F504" s="16"/>
    </row>
    <row r="505" spans="1:6" ht="12.75">
      <c r="A505" s="12"/>
      <c r="B505" s="4"/>
      <c r="D505" s="4"/>
      <c r="E505" s="4"/>
      <c r="F505" s="9"/>
    </row>
    <row r="506" spans="1:6" ht="12.75">
      <c r="A506" s="12"/>
      <c r="B506" s="4"/>
      <c r="D506" s="11"/>
      <c r="E506" s="4"/>
      <c r="F506" s="16"/>
    </row>
    <row r="507" spans="1:6" ht="12.75">
      <c r="A507" s="12"/>
      <c r="B507" s="4"/>
      <c r="D507" s="4"/>
      <c r="E507" s="4"/>
      <c r="F507" s="9"/>
    </row>
    <row r="508" spans="1:6" ht="12.75">
      <c r="A508" s="12"/>
      <c r="B508" s="4"/>
      <c r="D508" s="4"/>
      <c r="E508" s="4"/>
      <c r="F508" s="16"/>
    </row>
    <row r="509" spans="1:4" ht="12.75">
      <c r="A509" s="12"/>
      <c r="B509" s="4"/>
      <c r="D509" s="7"/>
    </row>
    <row r="510" spans="1:5" ht="12.75">
      <c r="A510" s="12"/>
      <c r="B510" s="4"/>
      <c r="E510" s="4"/>
    </row>
    <row r="511" spans="1:5" ht="15">
      <c r="A511" s="5"/>
      <c r="E511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32" ht="12.75">
      <c r="D532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3"/>
  <sheetViews>
    <sheetView zoomScalePageLayoutView="0" workbookViewId="0" topLeftCell="A1">
      <selection activeCell="G111" sqref="G111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13.7109375" style="0" customWidth="1"/>
    <col min="4" max="4" width="8.421875" style="0" customWidth="1"/>
    <col min="5" max="5" width="8.57421875" style="0" customWidth="1"/>
    <col min="6" max="6" width="7.28125" style="0" customWidth="1"/>
    <col min="7" max="7" width="11.8515625" style="0" customWidth="1"/>
  </cols>
  <sheetData>
    <row r="1" spans="1:4" ht="15">
      <c r="A1" s="5" t="s">
        <v>202</v>
      </c>
      <c r="B1" s="6"/>
      <c r="C1" s="6"/>
      <c r="D1" s="6"/>
    </row>
    <row r="2" spans="1:4" ht="12.75">
      <c r="A2" s="1" t="s">
        <v>4</v>
      </c>
      <c r="D2" s="1" t="s">
        <v>69</v>
      </c>
    </row>
    <row r="3" spans="1:4" ht="12.75">
      <c r="A3" s="1" t="s">
        <v>37</v>
      </c>
      <c r="B3" s="1"/>
      <c r="D3" s="1" t="s">
        <v>38</v>
      </c>
    </row>
    <row r="4" spans="1:4" ht="12.75">
      <c r="A4" s="1" t="s">
        <v>134</v>
      </c>
      <c r="B4" s="4"/>
      <c r="C4" s="4"/>
      <c r="D4" s="1" t="s">
        <v>161</v>
      </c>
    </row>
    <row r="5" spans="1:3" ht="12.75">
      <c r="A5" s="1" t="s">
        <v>135</v>
      </c>
      <c r="B5" s="4"/>
      <c r="C5" s="4"/>
    </row>
    <row r="6" spans="1:3" ht="12.75">
      <c r="A6" s="1" t="s">
        <v>136</v>
      </c>
      <c r="B6" s="4"/>
      <c r="C6" s="4"/>
    </row>
    <row r="7" ht="12.75">
      <c r="A7" s="1" t="s">
        <v>97</v>
      </c>
    </row>
    <row r="8" ht="12.75">
      <c r="A8" s="1"/>
    </row>
    <row r="9" spans="1:7" ht="15">
      <c r="A9" s="18" t="s">
        <v>51</v>
      </c>
      <c r="G9" s="4" t="s">
        <v>133</v>
      </c>
    </row>
    <row r="10" spans="1:7" ht="12.75">
      <c r="A10" s="19" t="s">
        <v>0</v>
      </c>
      <c r="B10" s="1" t="s">
        <v>5</v>
      </c>
      <c r="C10" s="29" t="s">
        <v>33</v>
      </c>
      <c r="D10" s="1" t="s">
        <v>1</v>
      </c>
      <c r="E10" s="29" t="s">
        <v>34</v>
      </c>
      <c r="F10" s="1" t="s">
        <v>2</v>
      </c>
      <c r="G10" s="1" t="s">
        <v>35</v>
      </c>
    </row>
    <row r="11" spans="1:10" ht="12.75">
      <c r="A11" s="29">
        <v>1</v>
      </c>
      <c r="B11" s="53">
        <v>25</v>
      </c>
      <c r="C11" s="43" t="s">
        <v>15</v>
      </c>
      <c r="D11" s="22" t="s">
        <v>17</v>
      </c>
      <c r="E11" s="25">
        <v>48.07</v>
      </c>
      <c r="F11" s="13">
        <v>0</v>
      </c>
      <c r="G11" s="33" t="s">
        <v>65</v>
      </c>
      <c r="H11" s="33"/>
      <c r="J11" s="4"/>
    </row>
    <row r="12" spans="1:17" ht="12.75">
      <c r="A12" s="29">
        <v>2</v>
      </c>
      <c r="B12" s="8">
        <v>61</v>
      </c>
      <c r="C12" s="44" t="s">
        <v>98</v>
      </c>
      <c r="D12" s="17" t="s">
        <v>64</v>
      </c>
      <c r="E12" s="9">
        <v>48.94</v>
      </c>
      <c r="F12" s="9">
        <f>E12-48.07</f>
        <v>0.8699999999999974</v>
      </c>
      <c r="G12" s="17" t="s">
        <v>195</v>
      </c>
      <c r="H12" s="4" t="s">
        <v>61</v>
      </c>
      <c r="J12" s="4"/>
      <c r="K12" s="8"/>
      <c r="L12" s="44"/>
      <c r="M12" s="17"/>
      <c r="N12" s="9"/>
      <c r="O12" s="9"/>
      <c r="P12" s="17"/>
      <c r="Q12" s="4"/>
    </row>
    <row r="13" spans="1:17" ht="12.75">
      <c r="A13" s="29">
        <v>3</v>
      </c>
      <c r="B13" s="8">
        <v>55</v>
      </c>
      <c r="C13" s="44" t="s">
        <v>101</v>
      </c>
      <c r="D13" s="17" t="s">
        <v>41</v>
      </c>
      <c r="E13" s="9">
        <v>49.55</v>
      </c>
      <c r="F13" s="9">
        <f aca="true" t="shared" si="0" ref="F13:F76">E13-48.07</f>
        <v>1.4799999999999969</v>
      </c>
      <c r="G13" s="17" t="s">
        <v>196</v>
      </c>
      <c r="H13" s="4"/>
      <c r="J13" s="4"/>
      <c r="K13" s="8"/>
      <c r="L13" s="44"/>
      <c r="M13" s="17"/>
      <c r="N13" s="9"/>
      <c r="O13" s="9"/>
      <c r="P13" s="17"/>
      <c r="Q13" s="4"/>
    </row>
    <row r="14" spans="1:17" ht="12.75">
      <c r="A14" s="29">
        <v>4</v>
      </c>
      <c r="B14" s="8">
        <v>46</v>
      </c>
      <c r="C14" s="44" t="s">
        <v>19</v>
      </c>
      <c r="D14" s="17" t="s">
        <v>20</v>
      </c>
      <c r="E14" s="9">
        <v>49.64</v>
      </c>
      <c r="F14" s="9">
        <f t="shared" si="0"/>
        <v>1.5700000000000003</v>
      </c>
      <c r="G14" s="17" t="s">
        <v>178</v>
      </c>
      <c r="H14" s="4" t="s">
        <v>67</v>
      </c>
      <c r="J14" s="4"/>
      <c r="K14" s="8"/>
      <c r="L14" s="44"/>
      <c r="M14" s="17"/>
      <c r="N14" s="9"/>
      <c r="O14" s="9"/>
      <c r="P14" s="17"/>
      <c r="Q14" s="4"/>
    </row>
    <row r="15" spans="1:10" ht="12.75">
      <c r="A15" s="29">
        <v>5</v>
      </c>
      <c r="B15" s="53">
        <v>46</v>
      </c>
      <c r="C15" s="30" t="s">
        <v>93</v>
      </c>
      <c r="D15" s="30" t="s">
        <v>30</v>
      </c>
      <c r="E15" s="25">
        <v>50.39</v>
      </c>
      <c r="F15" s="9">
        <f t="shared" si="0"/>
        <v>2.3200000000000003</v>
      </c>
      <c r="G15" s="33" t="s">
        <v>94</v>
      </c>
      <c r="H15" s="47"/>
      <c r="J15" s="4"/>
    </row>
    <row r="16" spans="1:10" ht="12.75">
      <c r="A16" s="29">
        <v>6</v>
      </c>
      <c r="B16" s="8">
        <v>59</v>
      </c>
      <c r="C16" s="44" t="s">
        <v>100</v>
      </c>
      <c r="D16" s="17" t="s">
        <v>56</v>
      </c>
      <c r="E16" s="9">
        <v>50.51</v>
      </c>
      <c r="F16" s="9">
        <f t="shared" si="0"/>
        <v>2.4399999999999977</v>
      </c>
      <c r="G16" s="17" t="s">
        <v>197</v>
      </c>
      <c r="H16" s="47"/>
      <c r="J16" s="4"/>
    </row>
    <row r="17" spans="1:17" ht="12.75">
      <c r="A17" s="29">
        <v>7</v>
      </c>
      <c r="B17" s="53">
        <v>22</v>
      </c>
      <c r="C17" s="22" t="s">
        <v>18</v>
      </c>
      <c r="D17" s="20" t="s">
        <v>30</v>
      </c>
      <c r="E17" s="25">
        <v>50.76</v>
      </c>
      <c r="F17" s="9">
        <f t="shared" si="0"/>
        <v>2.6899999999999977</v>
      </c>
      <c r="G17" s="33" t="s">
        <v>65</v>
      </c>
      <c r="H17" s="47"/>
      <c r="J17" s="4"/>
      <c r="Q17" s="4"/>
    </row>
    <row r="18" spans="1:17" ht="12.75">
      <c r="A18" s="29">
        <v>8</v>
      </c>
      <c r="B18" s="53">
        <v>48</v>
      </c>
      <c r="C18" s="30" t="s">
        <v>215</v>
      </c>
      <c r="D18" s="30" t="s">
        <v>108</v>
      </c>
      <c r="E18" s="25">
        <v>51.1</v>
      </c>
      <c r="F18" s="9">
        <f t="shared" si="0"/>
        <v>3.030000000000001</v>
      </c>
      <c r="G18" s="33" t="s">
        <v>94</v>
      </c>
      <c r="H18" s="47"/>
      <c r="J18" s="4"/>
      <c r="Q18" s="4"/>
    </row>
    <row r="19" spans="1:17" ht="12.75">
      <c r="A19" s="29">
        <v>9</v>
      </c>
      <c r="B19" s="8">
        <v>52</v>
      </c>
      <c r="C19" s="44" t="s">
        <v>71</v>
      </c>
      <c r="D19" s="17" t="s">
        <v>72</v>
      </c>
      <c r="E19" s="9">
        <v>51.32</v>
      </c>
      <c r="F19" s="9">
        <f t="shared" si="0"/>
        <v>3.25</v>
      </c>
      <c r="G19" s="17" t="s">
        <v>179</v>
      </c>
      <c r="H19" s="4"/>
      <c r="J19" s="4"/>
      <c r="Q19" s="4"/>
    </row>
    <row r="20" spans="1:17" ht="12.75">
      <c r="A20" s="29">
        <v>10</v>
      </c>
      <c r="B20" s="8">
        <v>53</v>
      </c>
      <c r="C20" s="44" t="s">
        <v>23</v>
      </c>
      <c r="D20" s="17" t="s">
        <v>20</v>
      </c>
      <c r="E20" s="9">
        <v>51.35</v>
      </c>
      <c r="F20" s="9">
        <f t="shared" si="0"/>
        <v>3.280000000000001</v>
      </c>
      <c r="G20" s="17" t="s">
        <v>178</v>
      </c>
      <c r="H20" s="4"/>
      <c r="J20" s="4"/>
      <c r="K20" s="8"/>
      <c r="L20" s="44"/>
      <c r="M20" s="17"/>
      <c r="N20" s="9"/>
      <c r="O20" s="9"/>
      <c r="P20" s="17"/>
      <c r="Q20" s="4"/>
    </row>
    <row r="21" spans="1:10" ht="12.75">
      <c r="A21" s="29">
        <v>11</v>
      </c>
      <c r="B21" s="8">
        <v>42</v>
      </c>
      <c r="C21" s="44" t="s">
        <v>23</v>
      </c>
      <c r="D21" s="17" t="s">
        <v>106</v>
      </c>
      <c r="E21" s="9">
        <v>51.44</v>
      </c>
      <c r="F21" s="9">
        <f t="shared" si="0"/>
        <v>3.3699999999999974</v>
      </c>
      <c r="G21" s="17" t="s">
        <v>109</v>
      </c>
      <c r="H21" s="4" t="s">
        <v>67</v>
      </c>
      <c r="J21" s="4"/>
    </row>
    <row r="22" spans="1:10" ht="12.75">
      <c r="A22" s="29">
        <v>12</v>
      </c>
      <c r="B22" s="53">
        <v>47</v>
      </c>
      <c r="C22" s="30" t="s">
        <v>18</v>
      </c>
      <c r="D22" s="30" t="s">
        <v>230</v>
      </c>
      <c r="E22" s="25">
        <v>51.82</v>
      </c>
      <c r="F22" s="9">
        <f t="shared" si="0"/>
        <v>3.75</v>
      </c>
      <c r="G22" s="33" t="s">
        <v>94</v>
      </c>
      <c r="H22" s="47"/>
      <c r="J22" s="4"/>
    </row>
    <row r="23" spans="1:10" ht="12.75">
      <c r="A23" s="29">
        <v>13</v>
      </c>
      <c r="B23" s="53">
        <v>19</v>
      </c>
      <c r="C23" s="43" t="s">
        <v>100</v>
      </c>
      <c r="D23" s="20" t="s">
        <v>117</v>
      </c>
      <c r="E23" s="25">
        <v>51.93</v>
      </c>
      <c r="F23" s="9">
        <f t="shared" si="0"/>
        <v>3.8599999999999994</v>
      </c>
      <c r="G23" s="33" t="s">
        <v>65</v>
      </c>
      <c r="H23" s="47"/>
      <c r="J23" s="4"/>
    </row>
    <row r="24" spans="1:10" ht="12.75">
      <c r="A24" s="29">
        <v>14</v>
      </c>
      <c r="B24" s="8">
        <v>44</v>
      </c>
      <c r="C24" s="44" t="s">
        <v>21</v>
      </c>
      <c r="D24" s="17" t="s">
        <v>44</v>
      </c>
      <c r="E24" s="9">
        <v>52.05</v>
      </c>
      <c r="F24" s="9">
        <f t="shared" si="0"/>
        <v>3.979999999999997</v>
      </c>
      <c r="G24" s="17" t="s">
        <v>104</v>
      </c>
      <c r="H24" s="4"/>
      <c r="J24" s="4"/>
    </row>
    <row r="25" spans="1:10" ht="12.75">
      <c r="A25" s="29">
        <v>15</v>
      </c>
      <c r="B25" s="8">
        <v>43</v>
      </c>
      <c r="C25" s="44" t="s">
        <v>23</v>
      </c>
      <c r="D25" s="17" t="s">
        <v>145</v>
      </c>
      <c r="E25" s="9">
        <v>52.8</v>
      </c>
      <c r="F25" s="9">
        <f t="shared" si="0"/>
        <v>4.729999999999997</v>
      </c>
      <c r="G25" s="17" t="s">
        <v>114</v>
      </c>
      <c r="H25" s="4" t="s">
        <v>62</v>
      </c>
      <c r="J25" s="4"/>
    </row>
    <row r="26" spans="1:10" ht="12.75">
      <c r="A26" s="29">
        <v>16</v>
      </c>
      <c r="B26" s="53">
        <v>51</v>
      </c>
      <c r="C26" s="30" t="s">
        <v>54</v>
      </c>
      <c r="D26" s="30" t="s">
        <v>56</v>
      </c>
      <c r="E26" s="25">
        <v>53.04</v>
      </c>
      <c r="F26" s="9">
        <f t="shared" si="0"/>
        <v>4.969999999999999</v>
      </c>
      <c r="G26" s="33" t="s">
        <v>94</v>
      </c>
      <c r="H26" s="47"/>
      <c r="J26" s="4"/>
    </row>
    <row r="27" spans="1:10" ht="12.75">
      <c r="A27" s="29">
        <v>17</v>
      </c>
      <c r="B27" s="53">
        <v>14</v>
      </c>
      <c r="C27" s="22" t="s">
        <v>31</v>
      </c>
      <c r="D27" s="20" t="s">
        <v>16</v>
      </c>
      <c r="E27" s="25">
        <v>52.26</v>
      </c>
      <c r="F27" s="9">
        <f t="shared" si="0"/>
        <v>4.189999999999998</v>
      </c>
      <c r="G27" s="33" t="s">
        <v>65</v>
      </c>
      <c r="H27" s="47"/>
      <c r="J27" s="4"/>
    </row>
    <row r="28" spans="1:10" ht="12.75">
      <c r="A28" s="29">
        <v>18</v>
      </c>
      <c r="B28" s="8">
        <v>23</v>
      </c>
      <c r="C28" s="44" t="s">
        <v>15</v>
      </c>
      <c r="D28" s="17" t="s">
        <v>46</v>
      </c>
      <c r="E28" s="9">
        <v>53.37</v>
      </c>
      <c r="F28" s="9">
        <f t="shared" si="0"/>
        <v>5.299999999999997</v>
      </c>
      <c r="G28" s="17" t="s">
        <v>182</v>
      </c>
      <c r="H28" s="4" t="s">
        <v>67</v>
      </c>
      <c r="J28" s="4"/>
    </row>
    <row r="29" spans="1:10" ht="12.75">
      <c r="A29" s="29">
        <v>19</v>
      </c>
      <c r="B29" s="8">
        <v>48</v>
      </c>
      <c r="C29" s="44" t="s">
        <v>18</v>
      </c>
      <c r="D29" s="17" t="s">
        <v>14</v>
      </c>
      <c r="E29" s="9">
        <v>54.06</v>
      </c>
      <c r="F29" s="9">
        <f t="shared" si="0"/>
        <v>5.990000000000002</v>
      </c>
      <c r="G29" s="17" t="s">
        <v>179</v>
      </c>
      <c r="H29" s="4" t="s">
        <v>60</v>
      </c>
      <c r="J29" s="4"/>
    </row>
    <row r="30" spans="1:10" ht="12.75">
      <c r="A30" s="29">
        <v>20</v>
      </c>
      <c r="B30" s="8">
        <v>36</v>
      </c>
      <c r="C30" s="44" t="s">
        <v>31</v>
      </c>
      <c r="D30" s="17" t="s">
        <v>42</v>
      </c>
      <c r="E30" s="9">
        <v>54.09</v>
      </c>
      <c r="F30" s="9">
        <f t="shared" si="0"/>
        <v>6.020000000000003</v>
      </c>
      <c r="G30" s="17" t="s">
        <v>104</v>
      </c>
      <c r="H30" s="4"/>
      <c r="J30" s="4"/>
    </row>
    <row r="31" spans="1:10" ht="12.75">
      <c r="A31" s="29">
        <v>21</v>
      </c>
      <c r="B31" s="53">
        <v>33</v>
      </c>
      <c r="C31" s="22" t="s">
        <v>206</v>
      </c>
      <c r="D31" s="22" t="s">
        <v>207</v>
      </c>
      <c r="E31" s="26">
        <v>54.55</v>
      </c>
      <c r="F31" s="9">
        <f t="shared" si="0"/>
        <v>6.479999999999997</v>
      </c>
      <c r="G31" s="33" t="s">
        <v>65</v>
      </c>
      <c r="H31" s="47"/>
      <c r="J31" s="4"/>
    </row>
    <row r="32" spans="1:10" ht="12.75">
      <c r="A32" s="29">
        <v>22</v>
      </c>
      <c r="B32" s="8">
        <v>31</v>
      </c>
      <c r="C32" s="44" t="s">
        <v>74</v>
      </c>
      <c r="D32" s="17" t="s">
        <v>148</v>
      </c>
      <c r="E32" s="9">
        <v>55.08</v>
      </c>
      <c r="F32" s="9">
        <f t="shared" si="0"/>
        <v>7.009999999999998</v>
      </c>
      <c r="G32" s="17" t="s">
        <v>198</v>
      </c>
      <c r="H32" s="4" t="s">
        <v>67</v>
      </c>
      <c r="J32" s="4"/>
    </row>
    <row r="33" spans="1:17" ht="12.75">
      <c r="A33" s="29">
        <v>23</v>
      </c>
      <c r="B33" s="8">
        <v>45</v>
      </c>
      <c r="C33" s="44" t="s">
        <v>19</v>
      </c>
      <c r="D33" s="17" t="s">
        <v>26</v>
      </c>
      <c r="E33" s="9">
        <v>55.62</v>
      </c>
      <c r="F33" s="9">
        <f t="shared" si="0"/>
        <v>7.549999999999997</v>
      </c>
      <c r="G33" s="17" t="s">
        <v>179</v>
      </c>
      <c r="J33" s="4"/>
      <c r="K33" s="8"/>
      <c r="L33" s="44"/>
      <c r="M33" s="17"/>
      <c r="N33" s="9"/>
      <c r="O33" s="9"/>
      <c r="P33" s="17"/>
      <c r="Q33" s="4"/>
    </row>
    <row r="34" spans="1:10" ht="12.75">
      <c r="A34" s="29">
        <v>24</v>
      </c>
      <c r="B34" s="53">
        <v>28</v>
      </c>
      <c r="C34" s="22" t="s">
        <v>23</v>
      </c>
      <c r="D34" s="22" t="s">
        <v>29</v>
      </c>
      <c r="E34" s="26">
        <v>55.66</v>
      </c>
      <c r="F34" s="9">
        <f t="shared" si="0"/>
        <v>7.589999999999996</v>
      </c>
      <c r="G34" s="33" t="s">
        <v>65</v>
      </c>
      <c r="H34" s="47"/>
      <c r="J34" s="4"/>
    </row>
    <row r="35" spans="1:17" ht="12.75">
      <c r="A35" s="29">
        <v>25</v>
      </c>
      <c r="B35" s="53">
        <v>34</v>
      </c>
      <c r="C35" s="22" t="s">
        <v>84</v>
      </c>
      <c r="D35" s="20" t="s">
        <v>156</v>
      </c>
      <c r="E35" s="25">
        <v>55.76</v>
      </c>
      <c r="F35" s="9">
        <f t="shared" si="0"/>
        <v>7.689999999999998</v>
      </c>
      <c r="G35" s="33" t="s">
        <v>65</v>
      </c>
      <c r="H35" s="47"/>
      <c r="J35" s="4"/>
      <c r="Q35" s="4"/>
    </row>
    <row r="36" spans="1:17" ht="12.75">
      <c r="A36" s="29">
        <v>26</v>
      </c>
      <c r="B36" s="53">
        <v>31</v>
      </c>
      <c r="C36" s="22" t="s">
        <v>208</v>
      </c>
      <c r="D36" s="20" t="s">
        <v>70</v>
      </c>
      <c r="E36" s="25">
        <v>55.8</v>
      </c>
      <c r="F36" s="9">
        <f t="shared" si="0"/>
        <v>7.729999999999997</v>
      </c>
      <c r="G36" s="33" t="s">
        <v>65</v>
      </c>
      <c r="H36" s="47"/>
      <c r="J36" s="4"/>
      <c r="Q36" s="4"/>
    </row>
    <row r="37" spans="1:17" ht="12.75">
      <c r="A37" s="29">
        <v>27</v>
      </c>
      <c r="B37" s="8">
        <v>22</v>
      </c>
      <c r="C37" s="44" t="s">
        <v>15</v>
      </c>
      <c r="D37" s="17" t="s">
        <v>68</v>
      </c>
      <c r="E37" s="9">
        <v>55.84</v>
      </c>
      <c r="F37" s="9">
        <f t="shared" si="0"/>
        <v>7.770000000000003</v>
      </c>
      <c r="G37" s="17" t="s">
        <v>183</v>
      </c>
      <c r="H37" s="47"/>
      <c r="J37" s="4"/>
      <c r="K37" s="8"/>
      <c r="L37" s="44"/>
      <c r="M37" s="17"/>
      <c r="N37" s="9"/>
      <c r="O37" s="9"/>
      <c r="P37" s="17"/>
      <c r="Q37" s="4"/>
    </row>
    <row r="38" spans="1:10" ht="12.75">
      <c r="A38" s="29">
        <v>28</v>
      </c>
      <c r="B38" s="53">
        <v>50</v>
      </c>
      <c r="C38" s="22" t="s">
        <v>209</v>
      </c>
      <c r="D38" s="20" t="s">
        <v>210</v>
      </c>
      <c r="E38" s="25">
        <v>56.08</v>
      </c>
      <c r="F38" s="9">
        <f t="shared" si="0"/>
        <v>8.009999999999998</v>
      </c>
      <c r="G38" s="33" t="s">
        <v>65</v>
      </c>
      <c r="H38" s="47"/>
      <c r="J38" s="4"/>
    </row>
    <row r="39" spans="1:17" ht="12.75">
      <c r="A39" s="29">
        <v>29</v>
      </c>
      <c r="B39" s="8">
        <v>58</v>
      </c>
      <c r="C39" s="44" t="s">
        <v>102</v>
      </c>
      <c r="D39" s="17" t="s">
        <v>137</v>
      </c>
      <c r="E39" s="9">
        <v>56.16</v>
      </c>
      <c r="F39" s="9">
        <f t="shared" si="0"/>
        <v>8.089999999999996</v>
      </c>
      <c r="G39" s="17" t="s">
        <v>195</v>
      </c>
      <c r="H39" s="47"/>
      <c r="J39" s="4"/>
      <c r="K39" s="8"/>
      <c r="L39" s="44"/>
      <c r="M39" s="17"/>
      <c r="N39" s="9"/>
      <c r="O39" s="9"/>
      <c r="P39" s="17"/>
      <c r="Q39" s="4"/>
    </row>
    <row r="40" spans="1:10" ht="12.75">
      <c r="A40" s="29">
        <v>30</v>
      </c>
      <c r="B40" s="53">
        <v>12</v>
      </c>
      <c r="C40" s="22" t="s">
        <v>155</v>
      </c>
      <c r="D40" s="20" t="s">
        <v>110</v>
      </c>
      <c r="E40" s="25">
        <v>57.21</v>
      </c>
      <c r="F40" s="9">
        <f t="shared" si="0"/>
        <v>9.14</v>
      </c>
      <c r="G40" s="33" t="s">
        <v>65</v>
      </c>
      <c r="H40" s="47"/>
      <c r="J40" s="4"/>
    </row>
    <row r="41" spans="1:10" ht="12.75">
      <c r="A41" s="29">
        <v>31</v>
      </c>
      <c r="B41" s="53">
        <v>13</v>
      </c>
      <c r="C41" s="30" t="s">
        <v>142</v>
      </c>
      <c r="D41" s="30" t="s">
        <v>231</v>
      </c>
      <c r="E41" s="25">
        <v>58.84</v>
      </c>
      <c r="F41" s="9">
        <f t="shared" si="0"/>
        <v>10.770000000000003</v>
      </c>
      <c r="G41" s="33" t="s">
        <v>94</v>
      </c>
      <c r="H41" s="47"/>
      <c r="J41" s="4"/>
    </row>
    <row r="42" spans="1:10" ht="12.75">
      <c r="A42" s="29">
        <v>32</v>
      </c>
      <c r="B42" s="53">
        <v>52</v>
      </c>
      <c r="C42" s="22" t="s">
        <v>54</v>
      </c>
      <c r="D42" s="22" t="s">
        <v>57</v>
      </c>
      <c r="E42" s="25">
        <v>58.93</v>
      </c>
      <c r="F42" s="9">
        <f t="shared" si="0"/>
        <v>10.86</v>
      </c>
      <c r="G42" s="33" t="s">
        <v>94</v>
      </c>
      <c r="H42" s="47"/>
      <c r="J42" s="4"/>
    </row>
    <row r="43" spans="1:10" ht="12.75">
      <c r="A43" s="29">
        <v>33</v>
      </c>
      <c r="B43" s="53">
        <v>45</v>
      </c>
      <c r="C43" s="52" t="s">
        <v>18</v>
      </c>
      <c r="D43" s="52" t="s">
        <v>13</v>
      </c>
      <c r="E43" s="25">
        <v>59.19</v>
      </c>
      <c r="F43" s="9">
        <f t="shared" si="0"/>
        <v>11.119999999999997</v>
      </c>
      <c r="G43" s="65" t="s">
        <v>50</v>
      </c>
      <c r="H43" s="47"/>
      <c r="J43" s="4"/>
    </row>
    <row r="44" spans="1:10" ht="12.75">
      <c r="A44" s="29">
        <v>34</v>
      </c>
      <c r="B44" s="53">
        <v>32</v>
      </c>
      <c r="C44" s="22" t="s">
        <v>211</v>
      </c>
      <c r="D44" s="20" t="s">
        <v>212</v>
      </c>
      <c r="E44" s="25">
        <v>60.28</v>
      </c>
      <c r="F44" s="9">
        <f t="shared" si="0"/>
        <v>12.21</v>
      </c>
      <c r="G44" s="33" t="s">
        <v>65</v>
      </c>
      <c r="H44" s="47"/>
      <c r="J44" s="4"/>
    </row>
    <row r="45" spans="1:10" ht="12.75">
      <c r="A45" s="29">
        <v>35</v>
      </c>
      <c r="B45" s="53">
        <v>27</v>
      </c>
      <c r="C45" s="22" t="s">
        <v>169</v>
      </c>
      <c r="D45" s="20" t="s">
        <v>213</v>
      </c>
      <c r="E45" s="25">
        <v>60.38</v>
      </c>
      <c r="F45" s="9">
        <f t="shared" si="0"/>
        <v>12.310000000000002</v>
      </c>
      <c r="G45" s="33" t="s">
        <v>65</v>
      </c>
      <c r="H45" s="47"/>
      <c r="J45" s="4"/>
    </row>
    <row r="46" spans="1:10" ht="12.75">
      <c r="A46" s="29">
        <v>36</v>
      </c>
      <c r="B46" s="8">
        <v>57</v>
      </c>
      <c r="C46" s="44" t="s">
        <v>39</v>
      </c>
      <c r="D46" s="17" t="s">
        <v>75</v>
      </c>
      <c r="E46" s="9">
        <v>60.79</v>
      </c>
      <c r="F46" s="9">
        <f t="shared" si="0"/>
        <v>12.719999999999999</v>
      </c>
      <c r="G46" s="17" t="s">
        <v>195</v>
      </c>
      <c r="H46" s="4" t="s">
        <v>60</v>
      </c>
      <c r="J46" s="4"/>
    </row>
    <row r="47" spans="1:10" ht="12.75">
      <c r="A47" s="29">
        <v>37</v>
      </c>
      <c r="B47" s="53">
        <v>44</v>
      </c>
      <c r="C47" s="52" t="s">
        <v>234</v>
      </c>
      <c r="D47" s="52" t="s">
        <v>229</v>
      </c>
      <c r="E47" s="25">
        <v>60.9</v>
      </c>
      <c r="F47" s="9">
        <f t="shared" si="0"/>
        <v>12.829999999999998</v>
      </c>
      <c r="G47" s="65" t="s">
        <v>50</v>
      </c>
      <c r="H47" s="47"/>
      <c r="J47" s="4"/>
    </row>
    <row r="48" spans="1:16" ht="12.75">
      <c r="A48" s="29">
        <v>38</v>
      </c>
      <c r="B48" s="8">
        <v>56</v>
      </c>
      <c r="C48" s="44" t="s">
        <v>27</v>
      </c>
      <c r="D48" s="17" t="s">
        <v>28</v>
      </c>
      <c r="E48" s="9">
        <v>61.55</v>
      </c>
      <c r="F48" s="9">
        <f t="shared" si="0"/>
        <v>13.479999999999997</v>
      </c>
      <c r="G48" s="17" t="s">
        <v>195</v>
      </c>
      <c r="H48" s="47"/>
      <c r="J48" s="4"/>
      <c r="K48" s="8"/>
      <c r="L48" s="44"/>
      <c r="M48" s="17"/>
      <c r="N48" s="9"/>
      <c r="O48" s="9"/>
      <c r="P48" s="17"/>
    </row>
    <row r="49" spans="1:16" ht="12.75">
      <c r="A49" s="29">
        <v>39</v>
      </c>
      <c r="B49" s="8">
        <v>49</v>
      </c>
      <c r="C49" s="44" t="s">
        <v>140</v>
      </c>
      <c r="D49" s="17" t="s">
        <v>141</v>
      </c>
      <c r="E49" s="9">
        <v>61.56</v>
      </c>
      <c r="F49" s="9">
        <f t="shared" si="0"/>
        <v>13.490000000000002</v>
      </c>
      <c r="G49" s="17" t="s">
        <v>179</v>
      </c>
      <c r="H49" s="47"/>
      <c r="J49" s="4"/>
      <c r="K49" s="8"/>
      <c r="L49" s="44"/>
      <c r="M49" s="17"/>
      <c r="N49" s="9"/>
      <c r="O49" s="9"/>
      <c r="P49" s="17"/>
    </row>
    <row r="50" spans="1:16" ht="12.75">
      <c r="A50" s="29">
        <v>40</v>
      </c>
      <c r="B50" s="8">
        <v>21</v>
      </c>
      <c r="C50" s="44" t="s">
        <v>85</v>
      </c>
      <c r="D50" s="17" t="s">
        <v>154</v>
      </c>
      <c r="E50" s="9">
        <v>61.1</v>
      </c>
      <c r="F50" s="9">
        <f t="shared" si="0"/>
        <v>13.030000000000001</v>
      </c>
      <c r="G50" s="17" t="s">
        <v>184</v>
      </c>
      <c r="H50" s="47"/>
      <c r="J50" s="4"/>
      <c r="K50" s="8"/>
      <c r="L50" s="44"/>
      <c r="M50" s="17"/>
      <c r="N50" s="9"/>
      <c r="O50" s="9"/>
      <c r="P50" s="17"/>
    </row>
    <row r="51" spans="1:16" ht="12.75">
      <c r="A51" s="29">
        <v>41</v>
      </c>
      <c r="B51" s="8">
        <v>32</v>
      </c>
      <c r="C51" s="44" t="s">
        <v>74</v>
      </c>
      <c r="D51" s="17" t="s">
        <v>90</v>
      </c>
      <c r="E51" s="9">
        <v>61.64</v>
      </c>
      <c r="F51" s="9">
        <f t="shared" si="0"/>
        <v>13.57</v>
      </c>
      <c r="G51" s="17" t="s">
        <v>245</v>
      </c>
      <c r="H51" s="47"/>
      <c r="J51" s="4"/>
      <c r="K51" s="8"/>
      <c r="L51" s="44"/>
      <c r="M51" s="17"/>
      <c r="N51" s="9"/>
      <c r="O51" s="9"/>
      <c r="P51" s="17"/>
    </row>
    <row r="52" spans="1:16" ht="12.75">
      <c r="A52" s="29">
        <v>42</v>
      </c>
      <c r="B52" s="8">
        <v>35</v>
      </c>
      <c r="C52" s="44" t="s">
        <v>142</v>
      </c>
      <c r="D52" s="17" t="s">
        <v>63</v>
      </c>
      <c r="E52" s="9">
        <v>62.08</v>
      </c>
      <c r="F52" s="9">
        <f t="shared" si="0"/>
        <v>14.009999999999998</v>
      </c>
      <c r="G52" s="17" t="s">
        <v>109</v>
      </c>
      <c r="H52" s="47"/>
      <c r="J52" s="4"/>
      <c r="K52" s="8"/>
      <c r="L52" s="44"/>
      <c r="M52" s="17"/>
      <c r="N52" s="9"/>
      <c r="O52" s="9"/>
      <c r="P52" s="17"/>
    </row>
    <row r="53" spans="1:10" ht="12.75">
      <c r="A53" s="29">
        <v>43</v>
      </c>
      <c r="B53" s="53">
        <v>15</v>
      </c>
      <c r="C53" s="22" t="s">
        <v>27</v>
      </c>
      <c r="D53" s="20" t="s">
        <v>3</v>
      </c>
      <c r="E53" s="23">
        <v>62.46</v>
      </c>
      <c r="F53" s="9">
        <f t="shared" si="0"/>
        <v>14.39</v>
      </c>
      <c r="G53" s="33" t="s">
        <v>65</v>
      </c>
      <c r="H53" s="47"/>
      <c r="J53" s="4"/>
    </row>
    <row r="54" spans="1:16" ht="12.75">
      <c r="A54" s="29">
        <v>44</v>
      </c>
      <c r="B54" s="8">
        <v>16</v>
      </c>
      <c r="C54" s="44" t="s">
        <v>155</v>
      </c>
      <c r="D54" s="17" t="s">
        <v>156</v>
      </c>
      <c r="E54" s="9">
        <v>62.83</v>
      </c>
      <c r="F54" s="9">
        <f t="shared" si="0"/>
        <v>14.759999999999998</v>
      </c>
      <c r="G54" s="17" t="s">
        <v>184</v>
      </c>
      <c r="H54" s="47"/>
      <c r="J54" s="4"/>
      <c r="K54" s="8"/>
      <c r="L54" s="44"/>
      <c r="M54" s="17"/>
      <c r="N54" s="9"/>
      <c r="O54" s="9"/>
      <c r="P54" s="17"/>
    </row>
    <row r="55" spans="1:16" ht="12.75">
      <c r="A55" s="29">
        <v>45</v>
      </c>
      <c r="B55" s="8">
        <v>41</v>
      </c>
      <c r="C55" s="44" t="s">
        <v>143</v>
      </c>
      <c r="D55" s="17" t="s">
        <v>52</v>
      </c>
      <c r="E55" s="9">
        <v>63.03</v>
      </c>
      <c r="F55" s="9">
        <f t="shared" si="0"/>
        <v>14.96</v>
      </c>
      <c r="G55" s="17" t="s">
        <v>104</v>
      </c>
      <c r="H55" s="47"/>
      <c r="J55" s="4"/>
      <c r="K55" s="8"/>
      <c r="L55" s="44"/>
      <c r="M55" s="17"/>
      <c r="N55" s="9"/>
      <c r="O55" s="9"/>
      <c r="P55" s="17"/>
    </row>
    <row r="56" spans="1:10" ht="12.75">
      <c r="A56" s="29">
        <v>46</v>
      </c>
      <c r="B56" s="53">
        <v>41</v>
      </c>
      <c r="C56" s="30" t="s">
        <v>151</v>
      </c>
      <c r="D56" s="30" t="s">
        <v>224</v>
      </c>
      <c r="E56" s="23">
        <v>63.26</v>
      </c>
      <c r="F56" s="9">
        <f t="shared" si="0"/>
        <v>15.189999999999998</v>
      </c>
      <c r="G56" s="33" t="s">
        <v>66</v>
      </c>
      <c r="H56" s="47"/>
      <c r="J56" s="4"/>
    </row>
    <row r="57" spans="1:10" ht="12.75">
      <c r="A57" s="29">
        <v>47</v>
      </c>
      <c r="B57" s="53">
        <v>24</v>
      </c>
      <c r="C57" s="22" t="s">
        <v>85</v>
      </c>
      <c r="D57" s="20" t="s">
        <v>214</v>
      </c>
      <c r="E57" s="23">
        <v>63.45</v>
      </c>
      <c r="F57" s="9">
        <f t="shared" si="0"/>
        <v>15.380000000000003</v>
      </c>
      <c r="G57" s="33" t="s">
        <v>65</v>
      </c>
      <c r="H57" s="47"/>
      <c r="J57" s="4"/>
    </row>
    <row r="58" spans="1:10" ht="12.75">
      <c r="A58" s="29">
        <v>48</v>
      </c>
      <c r="B58" s="53">
        <v>29</v>
      </c>
      <c r="C58" s="22" t="s">
        <v>21</v>
      </c>
      <c r="D58" s="20" t="s">
        <v>32</v>
      </c>
      <c r="E58" s="25">
        <v>63.48</v>
      </c>
      <c r="F58" s="9">
        <f t="shared" si="0"/>
        <v>15.409999999999997</v>
      </c>
      <c r="G58" s="33" t="s">
        <v>65</v>
      </c>
      <c r="H58" s="47"/>
      <c r="J58" s="4"/>
    </row>
    <row r="59" spans="1:10" ht="12.75">
      <c r="A59" s="29">
        <v>49</v>
      </c>
      <c r="B59" s="53">
        <v>49</v>
      </c>
      <c r="C59" s="22" t="s">
        <v>215</v>
      </c>
      <c r="D59" s="20" t="s">
        <v>203</v>
      </c>
      <c r="E59" s="25">
        <v>63.62</v>
      </c>
      <c r="F59" s="9">
        <f t="shared" si="0"/>
        <v>15.549999999999997</v>
      </c>
      <c r="G59" s="33" t="s">
        <v>65</v>
      </c>
      <c r="H59" s="47"/>
      <c r="J59" s="4"/>
    </row>
    <row r="60" spans="1:10" ht="12.75">
      <c r="A60" s="29">
        <v>50</v>
      </c>
      <c r="B60" s="8">
        <v>30</v>
      </c>
      <c r="C60" s="44" t="s">
        <v>87</v>
      </c>
      <c r="D60" s="17" t="s">
        <v>86</v>
      </c>
      <c r="E60" s="9">
        <v>63.67</v>
      </c>
      <c r="F60" s="9">
        <f t="shared" si="0"/>
        <v>15.600000000000001</v>
      </c>
      <c r="G60" s="17" t="s">
        <v>200</v>
      </c>
      <c r="H60" s="47"/>
      <c r="J60" s="4"/>
    </row>
    <row r="61" spans="1:10" ht="12.75">
      <c r="A61" s="29">
        <v>51</v>
      </c>
      <c r="B61" s="8">
        <v>28</v>
      </c>
      <c r="C61" s="44" t="s">
        <v>149</v>
      </c>
      <c r="D61" s="17" t="s">
        <v>150</v>
      </c>
      <c r="E61" s="9">
        <v>63.84</v>
      </c>
      <c r="F61" s="9">
        <f t="shared" si="0"/>
        <v>15.770000000000003</v>
      </c>
      <c r="G61" s="17" t="s">
        <v>201</v>
      </c>
      <c r="H61" s="47"/>
      <c r="J61" s="4"/>
    </row>
    <row r="62" spans="1:10" ht="12.75">
      <c r="A62" s="29">
        <v>52</v>
      </c>
      <c r="B62" s="53">
        <v>42</v>
      </c>
      <c r="C62" s="30" t="s">
        <v>225</v>
      </c>
      <c r="D62" s="30" t="s">
        <v>220</v>
      </c>
      <c r="E62" s="23">
        <v>64.91</v>
      </c>
      <c r="F62" s="9">
        <f t="shared" si="0"/>
        <v>16.839999999999996</v>
      </c>
      <c r="G62" s="33" t="s">
        <v>66</v>
      </c>
      <c r="H62" s="47"/>
      <c r="J62" s="4"/>
    </row>
    <row r="63" spans="1:16" ht="12.75">
      <c r="A63" s="29">
        <v>53</v>
      </c>
      <c r="B63" s="8">
        <v>40</v>
      </c>
      <c r="C63" s="44" t="s">
        <v>40</v>
      </c>
      <c r="D63" s="17" t="s">
        <v>86</v>
      </c>
      <c r="E63" s="9">
        <v>65.05</v>
      </c>
      <c r="F63" s="9">
        <f t="shared" si="0"/>
        <v>16.979999999999997</v>
      </c>
      <c r="G63" s="17" t="s">
        <v>104</v>
      </c>
      <c r="H63" s="4" t="s">
        <v>60</v>
      </c>
      <c r="J63" s="4"/>
      <c r="K63" s="8"/>
      <c r="L63" s="44"/>
      <c r="M63" s="17"/>
      <c r="N63" s="9"/>
      <c r="P63" s="17"/>
    </row>
    <row r="64" spans="1:10" ht="12.75">
      <c r="A64" s="29">
        <v>54</v>
      </c>
      <c r="B64" s="53">
        <v>4</v>
      </c>
      <c r="C64" s="51" t="s">
        <v>23</v>
      </c>
      <c r="D64" s="51" t="s">
        <v>120</v>
      </c>
      <c r="E64" s="23">
        <v>65.37</v>
      </c>
      <c r="F64" s="9">
        <f t="shared" si="0"/>
        <v>17.300000000000004</v>
      </c>
      <c r="G64" s="51" t="s">
        <v>8</v>
      </c>
      <c r="H64" s="47"/>
      <c r="J64" s="4"/>
    </row>
    <row r="65" spans="1:10" ht="12.75">
      <c r="A65" s="29">
        <v>55</v>
      </c>
      <c r="B65" s="53">
        <v>20</v>
      </c>
      <c r="C65" s="22" t="s">
        <v>19</v>
      </c>
      <c r="D65" s="20" t="s">
        <v>10</v>
      </c>
      <c r="E65" s="25">
        <v>66.98</v>
      </c>
      <c r="F65" s="9">
        <f t="shared" si="0"/>
        <v>18.910000000000004</v>
      </c>
      <c r="G65" s="33" t="s">
        <v>65</v>
      </c>
      <c r="H65" s="47"/>
      <c r="J65" s="4"/>
    </row>
    <row r="66" spans="1:16" ht="12.75">
      <c r="A66" s="29">
        <v>56</v>
      </c>
      <c r="B66" s="8">
        <v>38</v>
      </c>
      <c r="C66" s="44" t="s">
        <v>102</v>
      </c>
      <c r="D66" s="17" t="s">
        <v>144</v>
      </c>
      <c r="E66" s="9">
        <v>67.44</v>
      </c>
      <c r="F66" s="9">
        <f t="shared" si="0"/>
        <v>19.369999999999997</v>
      </c>
      <c r="G66" s="17" t="s">
        <v>181</v>
      </c>
      <c r="H66" s="4" t="s">
        <v>24</v>
      </c>
      <c r="J66" s="4"/>
      <c r="K66" s="8"/>
      <c r="L66" s="44"/>
      <c r="M66" s="17"/>
      <c r="N66" s="9"/>
      <c r="O66" s="9"/>
      <c r="P66" s="17"/>
    </row>
    <row r="67" spans="1:16" ht="12.75">
      <c r="A67" s="29">
        <v>57</v>
      </c>
      <c r="B67" s="8">
        <v>19</v>
      </c>
      <c r="C67" s="44" t="s">
        <v>140</v>
      </c>
      <c r="D67" s="17" t="s">
        <v>157</v>
      </c>
      <c r="E67" s="9">
        <v>67.89</v>
      </c>
      <c r="F67" s="9">
        <f t="shared" si="0"/>
        <v>19.82</v>
      </c>
      <c r="G67" s="17" t="s">
        <v>182</v>
      </c>
      <c r="J67" s="4"/>
      <c r="K67" s="8"/>
      <c r="L67" s="44"/>
      <c r="M67" s="17"/>
      <c r="N67" s="9"/>
      <c r="O67" s="9"/>
      <c r="P67" s="17"/>
    </row>
    <row r="68" spans="1:16" ht="12.75">
      <c r="A68" s="29">
        <v>58</v>
      </c>
      <c r="B68" s="8">
        <v>39</v>
      </c>
      <c r="C68" s="44" t="s">
        <v>78</v>
      </c>
      <c r="D68" s="17" t="s">
        <v>12</v>
      </c>
      <c r="E68" s="9">
        <v>68.07</v>
      </c>
      <c r="F68" s="9">
        <f t="shared" si="0"/>
        <v>19.999999999999993</v>
      </c>
      <c r="G68" s="17" t="s">
        <v>105</v>
      </c>
      <c r="H68" s="4" t="s">
        <v>237</v>
      </c>
      <c r="J68" s="4"/>
      <c r="K68" s="8"/>
      <c r="L68" s="44"/>
      <c r="M68" s="17"/>
      <c r="N68" s="9"/>
      <c r="O68" s="9"/>
      <c r="P68" s="17"/>
    </row>
    <row r="69" spans="1:16" ht="12.75">
      <c r="A69" s="29">
        <v>59</v>
      </c>
      <c r="B69" s="8">
        <v>27</v>
      </c>
      <c r="C69" s="44" t="s">
        <v>84</v>
      </c>
      <c r="D69" s="17" t="s">
        <v>58</v>
      </c>
      <c r="E69" s="9">
        <v>68.43</v>
      </c>
      <c r="F69" s="9">
        <f t="shared" si="0"/>
        <v>20.360000000000007</v>
      </c>
      <c r="G69" s="17" t="s">
        <v>244</v>
      </c>
      <c r="H69" s="4"/>
      <c r="J69" s="4"/>
      <c r="K69" s="8"/>
      <c r="L69" s="44"/>
      <c r="M69" s="17"/>
      <c r="N69" s="9"/>
      <c r="O69" s="9"/>
      <c r="P69" s="17"/>
    </row>
    <row r="70" spans="1:16" ht="12.75">
      <c r="A70" s="29">
        <v>60</v>
      </c>
      <c r="B70" s="8">
        <v>29</v>
      </c>
      <c r="C70" s="44" t="s">
        <v>88</v>
      </c>
      <c r="D70" s="17" t="s">
        <v>63</v>
      </c>
      <c r="E70" s="9">
        <v>68.98</v>
      </c>
      <c r="F70" s="9">
        <f t="shared" si="0"/>
        <v>20.910000000000004</v>
      </c>
      <c r="G70" s="17" t="s">
        <v>165</v>
      </c>
      <c r="J70" s="4"/>
      <c r="K70" s="8"/>
      <c r="L70" s="44"/>
      <c r="M70" s="17"/>
      <c r="N70" s="9"/>
      <c r="O70" s="9"/>
      <c r="P70" s="17"/>
    </row>
    <row r="71" spans="1:16" ht="12.75">
      <c r="A71" s="29">
        <v>61</v>
      </c>
      <c r="B71" s="8">
        <v>25</v>
      </c>
      <c r="C71" s="44" t="s">
        <v>143</v>
      </c>
      <c r="D71" s="17" t="s">
        <v>53</v>
      </c>
      <c r="E71" s="9">
        <v>69.07</v>
      </c>
      <c r="F71" s="9">
        <f t="shared" si="0"/>
        <v>20.999999999999993</v>
      </c>
      <c r="G71" s="17" t="s">
        <v>185</v>
      </c>
      <c r="J71" s="4"/>
      <c r="K71" s="8"/>
      <c r="L71" s="44"/>
      <c r="M71" s="17"/>
      <c r="N71" s="9"/>
      <c r="O71" s="9"/>
      <c r="P71" s="17"/>
    </row>
    <row r="72" spans="1:16" ht="12.75">
      <c r="A72" s="29">
        <v>62</v>
      </c>
      <c r="B72" s="8">
        <v>18</v>
      </c>
      <c r="C72" s="44" t="s">
        <v>78</v>
      </c>
      <c r="D72" s="17" t="s">
        <v>79</v>
      </c>
      <c r="E72" s="9">
        <v>69.3</v>
      </c>
      <c r="F72" s="9">
        <f t="shared" si="0"/>
        <v>21.229999999999997</v>
      </c>
      <c r="G72" s="17" t="s">
        <v>184</v>
      </c>
      <c r="J72" s="4"/>
      <c r="K72" s="8"/>
      <c r="L72" s="44"/>
      <c r="M72" s="17"/>
      <c r="N72" s="9"/>
      <c r="O72" s="9"/>
      <c r="P72" s="17"/>
    </row>
    <row r="73" spans="1:16" ht="12.75">
      <c r="A73" s="29">
        <v>63</v>
      </c>
      <c r="B73" s="8">
        <v>34</v>
      </c>
      <c r="C73" s="44" t="s">
        <v>151</v>
      </c>
      <c r="D73" s="17" t="s">
        <v>152</v>
      </c>
      <c r="E73" s="9">
        <v>69.5</v>
      </c>
      <c r="F73" s="9">
        <f t="shared" si="0"/>
        <v>21.43</v>
      </c>
      <c r="G73" s="17" t="s">
        <v>165</v>
      </c>
      <c r="J73" s="4"/>
      <c r="K73" s="8"/>
      <c r="L73" s="44"/>
      <c r="M73" s="17"/>
      <c r="N73" s="9"/>
      <c r="O73" s="9"/>
      <c r="P73" s="17"/>
    </row>
    <row r="74" spans="1:13" ht="12.75">
      <c r="A74" s="29">
        <v>64</v>
      </c>
      <c r="B74" s="8">
        <v>24</v>
      </c>
      <c r="C74" s="59" t="s">
        <v>82</v>
      </c>
      <c r="D74" s="17" t="s">
        <v>83</v>
      </c>
      <c r="E74" s="9">
        <v>73.08</v>
      </c>
      <c r="F74" s="9">
        <f t="shared" si="0"/>
        <v>25.009999999999998</v>
      </c>
      <c r="G74" s="17" t="s">
        <v>184</v>
      </c>
      <c r="J74" s="44"/>
      <c r="K74" s="9"/>
      <c r="L74" s="9"/>
      <c r="M74" s="17"/>
    </row>
    <row r="75" spans="1:8" ht="14.25">
      <c r="A75" s="29">
        <v>65</v>
      </c>
      <c r="B75" s="53">
        <v>1</v>
      </c>
      <c r="C75" s="50" t="s">
        <v>101</v>
      </c>
      <c r="D75" s="4" t="s">
        <v>203</v>
      </c>
      <c r="E75" s="12">
        <v>75.66</v>
      </c>
      <c r="F75" s="9">
        <f t="shared" si="0"/>
        <v>27.589999999999996</v>
      </c>
      <c r="G75" s="4" t="s">
        <v>95</v>
      </c>
      <c r="H75" s="47"/>
    </row>
    <row r="76" spans="1:8" ht="12.75">
      <c r="A76" s="29">
        <v>66</v>
      </c>
      <c r="B76" s="53">
        <v>2</v>
      </c>
      <c r="C76" s="37" t="s">
        <v>6</v>
      </c>
      <c r="D76" s="24" t="s">
        <v>7</v>
      </c>
      <c r="E76" s="25">
        <v>79.64</v>
      </c>
      <c r="F76" s="9">
        <f t="shared" si="0"/>
        <v>31.57</v>
      </c>
      <c r="G76" s="4" t="s">
        <v>95</v>
      </c>
      <c r="H76" s="47"/>
    </row>
    <row r="77" spans="1:8" ht="12.75">
      <c r="A77" s="29">
        <v>67</v>
      </c>
      <c r="B77" s="53">
        <v>21</v>
      </c>
      <c r="C77" s="22" t="s">
        <v>98</v>
      </c>
      <c r="D77" s="20" t="s">
        <v>118</v>
      </c>
      <c r="E77" s="25">
        <v>86.62</v>
      </c>
      <c r="F77" s="9">
        <f aca="true" t="shared" si="1" ref="F77:F88">E77-48.07</f>
        <v>38.550000000000004</v>
      </c>
      <c r="G77" s="33" t="s">
        <v>65</v>
      </c>
      <c r="H77" s="47"/>
    </row>
    <row r="78" spans="1:8" ht="12.75">
      <c r="A78" s="29">
        <v>68</v>
      </c>
      <c r="B78" s="53">
        <v>3</v>
      </c>
      <c r="C78" s="4" t="s">
        <v>15</v>
      </c>
      <c r="D78" s="4" t="s">
        <v>49</v>
      </c>
      <c r="E78" s="12">
        <v>88.24</v>
      </c>
      <c r="F78" s="9">
        <f t="shared" si="1"/>
        <v>40.169999999999995</v>
      </c>
      <c r="G78" s="4" t="s">
        <v>95</v>
      </c>
      <c r="H78" s="47"/>
    </row>
    <row r="79" spans="1:8" ht="12.75">
      <c r="A79" s="29">
        <v>69</v>
      </c>
      <c r="B79" s="53">
        <v>26</v>
      </c>
      <c r="C79" s="22" t="s">
        <v>87</v>
      </c>
      <c r="D79" s="20" t="s">
        <v>92</v>
      </c>
      <c r="E79" s="25">
        <v>88.32</v>
      </c>
      <c r="F79" s="9">
        <f t="shared" si="1"/>
        <v>40.24999999999999</v>
      </c>
      <c r="G79" s="33" t="s">
        <v>65</v>
      </c>
      <c r="H79" s="4" t="s">
        <v>232</v>
      </c>
    </row>
    <row r="80" spans="1:13" ht="12.75">
      <c r="A80" s="29">
        <v>70</v>
      </c>
      <c r="B80" s="8">
        <v>54</v>
      </c>
      <c r="C80" s="44" t="s">
        <v>21</v>
      </c>
      <c r="D80" s="17" t="s">
        <v>22</v>
      </c>
      <c r="E80" s="9">
        <v>88.89</v>
      </c>
      <c r="F80" s="9">
        <f t="shared" si="1"/>
        <v>40.82</v>
      </c>
      <c r="G80" s="17" t="s">
        <v>178</v>
      </c>
      <c r="H80" s="4"/>
      <c r="J80" s="44"/>
      <c r="K80" s="9"/>
      <c r="L80" s="9"/>
      <c r="M80" s="17"/>
    </row>
    <row r="81" spans="1:7" ht="12.75">
      <c r="A81" s="29">
        <v>71</v>
      </c>
      <c r="B81" s="53">
        <v>38</v>
      </c>
      <c r="C81" s="52" t="s">
        <v>101</v>
      </c>
      <c r="D81" s="52" t="s">
        <v>55</v>
      </c>
      <c r="E81" s="25">
        <v>89.38</v>
      </c>
      <c r="F81" s="9">
        <f t="shared" si="1"/>
        <v>41.309999999999995</v>
      </c>
      <c r="G81" s="33" t="s">
        <v>11</v>
      </c>
    </row>
    <row r="82" spans="1:7" ht="12.75">
      <c r="A82" s="29">
        <v>72</v>
      </c>
      <c r="B82" s="53">
        <v>10</v>
      </c>
      <c r="C82" s="61" t="s">
        <v>82</v>
      </c>
      <c r="D82" s="51" t="s">
        <v>204</v>
      </c>
      <c r="E82" s="23">
        <v>91.08</v>
      </c>
      <c r="F82" s="9">
        <f t="shared" si="1"/>
        <v>43.01</v>
      </c>
      <c r="G82" s="51" t="s">
        <v>8</v>
      </c>
    </row>
    <row r="83" spans="1:8" ht="12.75">
      <c r="A83" s="29">
        <v>73</v>
      </c>
      <c r="B83" s="53">
        <v>43</v>
      </c>
      <c r="C83" s="30" t="s">
        <v>143</v>
      </c>
      <c r="D83" s="30" t="s">
        <v>226</v>
      </c>
      <c r="E83" s="26">
        <v>92.5</v>
      </c>
      <c r="F83" s="9">
        <f t="shared" si="1"/>
        <v>44.43</v>
      </c>
      <c r="G83" s="33" t="s">
        <v>66</v>
      </c>
      <c r="H83" s="4" t="s">
        <v>233</v>
      </c>
    </row>
    <row r="84" spans="1:8" ht="12.75">
      <c r="A84" s="29">
        <v>74</v>
      </c>
      <c r="B84" s="53">
        <v>40</v>
      </c>
      <c r="C84" s="30" t="s">
        <v>102</v>
      </c>
      <c r="D84" s="30" t="s">
        <v>227</v>
      </c>
      <c r="E84" s="23">
        <v>97.36</v>
      </c>
      <c r="F84" s="9">
        <f t="shared" si="1"/>
        <v>49.29</v>
      </c>
      <c r="G84" s="33" t="s">
        <v>66</v>
      </c>
      <c r="H84" s="4" t="s">
        <v>232</v>
      </c>
    </row>
    <row r="85" spans="1:8" ht="12.75">
      <c r="A85" s="29">
        <v>75</v>
      </c>
      <c r="B85" s="53">
        <v>5</v>
      </c>
      <c r="C85" s="51" t="s">
        <v>169</v>
      </c>
      <c r="D85" s="51" t="s">
        <v>89</v>
      </c>
      <c r="E85" s="23">
        <v>112.18</v>
      </c>
      <c r="F85" s="9">
        <f t="shared" si="1"/>
        <v>64.11000000000001</v>
      </c>
      <c r="G85" s="51" t="s">
        <v>8</v>
      </c>
      <c r="H85" s="34"/>
    </row>
    <row r="86" spans="1:8" ht="12.75">
      <c r="A86" s="29">
        <v>76</v>
      </c>
      <c r="B86" s="53">
        <v>8</v>
      </c>
      <c r="C86" s="51" t="s">
        <v>100</v>
      </c>
      <c r="D86" s="51" t="s">
        <v>119</v>
      </c>
      <c r="E86" s="23">
        <v>124.19</v>
      </c>
      <c r="F86" s="9">
        <f t="shared" si="1"/>
        <v>76.12</v>
      </c>
      <c r="G86" s="51" t="s">
        <v>8</v>
      </c>
      <c r="H86" s="34"/>
    </row>
    <row r="87" spans="1:8" ht="12.75">
      <c r="A87" s="29">
        <v>77</v>
      </c>
      <c r="B87" s="53">
        <v>36</v>
      </c>
      <c r="C87" s="52" t="s">
        <v>102</v>
      </c>
      <c r="D87" s="52" t="s">
        <v>107</v>
      </c>
      <c r="E87" s="25">
        <v>149.54</v>
      </c>
      <c r="F87" s="9">
        <f t="shared" si="1"/>
        <v>101.47</v>
      </c>
      <c r="G87" s="65" t="s">
        <v>11</v>
      </c>
      <c r="H87" s="47"/>
    </row>
    <row r="88" spans="1:10" ht="12.75">
      <c r="A88" s="29">
        <v>78</v>
      </c>
      <c r="B88" s="8">
        <v>50</v>
      </c>
      <c r="C88" s="44" t="s">
        <v>40</v>
      </c>
      <c r="D88" s="17" t="s">
        <v>41</v>
      </c>
      <c r="E88" s="9">
        <v>158.36</v>
      </c>
      <c r="F88" s="9">
        <f t="shared" si="1"/>
        <v>110.29000000000002</v>
      </c>
      <c r="G88" s="17" t="s">
        <v>179</v>
      </c>
      <c r="H88" s="47"/>
      <c r="J88" s="4"/>
    </row>
    <row r="89" spans="1:10" ht="12.75">
      <c r="A89" s="29">
        <v>79</v>
      </c>
      <c r="B89" s="53">
        <v>39</v>
      </c>
      <c r="C89" s="30" t="s">
        <v>170</v>
      </c>
      <c r="D89" s="30" t="s">
        <v>63</v>
      </c>
      <c r="E89" s="26" t="s">
        <v>228</v>
      </c>
      <c r="F89" s="13"/>
      <c r="G89" s="33" t="s">
        <v>66</v>
      </c>
      <c r="H89" s="47"/>
      <c r="I89" s="47"/>
      <c r="J89" s="4"/>
    </row>
    <row r="90" spans="1:15" ht="12.75">
      <c r="A90" s="29">
        <v>80</v>
      </c>
      <c r="B90" s="8">
        <v>47</v>
      </c>
      <c r="C90" s="44" t="s">
        <v>54</v>
      </c>
      <c r="D90" s="17" t="s">
        <v>55</v>
      </c>
      <c r="E90" s="9" t="s">
        <v>111</v>
      </c>
      <c r="F90" s="9"/>
      <c r="G90" s="17" t="s">
        <v>178</v>
      </c>
      <c r="H90" s="47"/>
      <c r="I90" s="47"/>
      <c r="J90" s="4"/>
      <c r="K90" s="8"/>
      <c r="L90" s="44"/>
      <c r="M90" s="17"/>
      <c r="N90" s="9"/>
      <c r="O90" s="9"/>
    </row>
    <row r="91" spans="1:15" ht="12.75">
      <c r="A91" s="29">
        <v>81</v>
      </c>
      <c r="B91" s="8">
        <v>60</v>
      </c>
      <c r="C91" s="44" t="s">
        <v>100</v>
      </c>
      <c r="D91" s="17" t="s">
        <v>45</v>
      </c>
      <c r="E91" s="9" t="s">
        <v>111</v>
      </c>
      <c r="F91" s="9"/>
      <c r="G91" s="17" t="s">
        <v>99</v>
      </c>
      <c r="H91" s="47"/>
      <c r="I91" s="47"/>
      <c r="J91" s="4"/>
      <c r="K91" s="8"/>
      <c r="L91" s="44"/>
      <c r="M91" s="17"/>
      <c r="N91" s="9"/>
      <c r="O91" s="9"/>
    </row>
    <row r="92" spans="2:15" ht="12.75">
      <c r="B92" s="8">
        <v>33</v>
      </c>
      <c r="C92" s="44" t="s">
        <v>71</v>
      </c>
      <c r="D92" s="17" t="s">
        <v>91</v>
      </c>
      <c r="E92" s="9" t="s">
        <v>59</v>
      </c>
      <c r="F92" s="9"/>
      <c r="G92" s="17" t="s">
        <v>103</v>
      </c>
      <c r="H92" s="47"/>
      <c r="I92" s="4"/>
      <c r="J92" s="29"/>
      <c r="K92" s="44"/>
      <c r="L92" s="17"/>
      <c r="M92" s="9"/>
      <c r="N92" s="9"/>
      <c r="O92" s="17"/>
    </row>
    <row r="93" spans="2:15" ht="12.75">
      <c r="B93" s="53">
        <v>6</v>
      </c>
      <c r="C93" s="51" t="s">
        <v>15</v>
      </c>
      <c r="D93" s="51" t="s">
        <v>13</v>
      </c>
      <c r="E93" s="23" t="s">
        <v>59</v>
      </c>
      <c r="F93" s="7"/>
      <c r="G93" s="51" t="s">
        <v>8</v>
      </c>
      <c r="H93" s="34"/>
      <c r="I93" s="4"/>
      <c r="J93" s="29"/>
      <c r="K93" s="44"/>
      <c r="L93" s="17"/>
      <c r="M93" s="9"/>
      <c r="N93" s="9"/>
      <c r="O93" s="17"/>
    </row>
    <row r="94" spans="2:15" ht="12.75">
      <c r="B94" s="8">
        <v>51</v>
      </c>
      <c r="C94" s="44" t="s">
        <v>76</v>
      </c>
      <c r="D94" s="17" t="s">
        <v>77</v>
      </c>
      <c r="E94" s="9" t="s">
        <v>59</v>
      </c>
      <c r="F94" s="9"/>
      <c r="G94" s="17" t="s">
        <v>180</v>
      </c>
      <c r="I94" s="4"/>
      <c r="J94" s="29"/>
      <c r="K94" s="44"/>
      <c r="L94" s="17"/>
      <c r="M94" s="9"/>
      <c r="N94" s="9"/>
      <c r="O94" s="17"/>
    </row>
    <row r="95" spans="2:15" ht="12.75">
      <c r="B95" s="53">
        <v>23</v>
      </c>
      <c r="C95" s="22" t="s">
        <v>140</v>
      </c>
      <c r="D95" s="20" t="s">
        <v>73</v>
      </c>
      <c r="E95" s="26" t="s">
        <v>59</v>
      </c>
      <c r="F95" s="13"/>
      <c r="G95" s="33" t="s">
        <v>65</v>
      </c>
      <c r="H95" s="34"/>
      <c r="I95" s="4"/>
      <c r="J95" s="29"/>
      <c r="K95" s="44"/>
      <c r="L95" s="17"/>
      <c r="M95" s="9"/>
      <c r="N95" s="9"/>
      <c r="O95" s="17"/>
    </row>
    <row r="96" spans="2:16" ht="12.75">
      <c r="B96" s="53">
        <v>7</v>
      </c>
      <c r="C96" s="51" t="s">
        <v>140</v>
      </c>
      <c r="D96" s="51" t="s">
        <v>168</v>
      </c>
      <c r="E96" s="23" t="s">
        <v>59</v>
      </c>
      <c r="F96" s="7"/>
      <c r="G96" s="51" t="s">
        <v>8</v>
      </c>
      <c r="H96" s="34"/>
      <c r="I96" s="4"/>
      <c r="J96" s="29"/>
      <c r="O96" s="4"/>
      <c r="P96" s="4"/>
    </row>
    <row r="97" spans="2:10" ht="12.75">
      <c r="B97" s="53">
        <v>9</v>
      </c>
      <c r="C97" s="51" t="s">
        <v>149</v>
      </c>
      <c r="D97" s="51" t="s">
        <v>205</v>
      </c>
      <c r="E97" s="23" t="s">
        <v>59</v>
      </c>
      <c r="F97" s="7"/>
      <c r="G97" s="51" t="s">
        <v>8</v>
      </c>
      <c r="H97" s="34"/>
      <c r="I97" s="4"/>
      <c r="J97" s="29"/>
    </row>
    <row r="98" spans="2:10" ht="12.75">
      <c r="B98" s="53">
        <v>35</v>
      </c>
      <c r="C98" s="52" t="s">
        <v>170</v>
      </c>
      <c r="D98" s="52" t="s">
        <v>57</v>
      </c>
      <c r="E98" s="26" t="s">
        <v>59</v>
      </c>
      <c r="F98" s="13"/>
      <c r="G98" s="33" t="s">
        <v>11</v>
      </c>
      <c r="H98" s="47"/>
      <c r="I98" s="4"/>
      <c r="J98" s="29"/>
    </row>
    <row r="99" spans="2:10" ht="12.75">
      <c r="B99" s="8">
        <v>17</v>
      </c>
      <c r="C99" s="44" t="s">
        <v>158</v>
      </c>
      <c r="D99" s="17" t="s">
        <v>159</v>
      </c>
      <c r="E99" s="9" t="s">
        <v>59</v>
      </c>
      <c r="F99" s="9"/>
      <c r="G99" s="17" t="s">
        <v>186</v>
      </c>
      <c r="H99" s="47"/>
      <c r="I99" s="4"/>
      <c r="J99" s="29"/>
    </row>
    <row r="100" spans="2:10" ht="12.75">
      <c r="B100" s="53">
        <v>18</v>
      </c>
      <c r="C100" s="22" t="s">
        <v>39</v>
      </c>
      <c r="D100" s="20" t="s">
        <v>216</v>
      </c>
      <c r="E100" s="26" t="s">
        <v>59</v>
      </c>
      <c r="F100" s="13"/>
      <c r="G100" s="33" t="s">
        <v>65</v>
      </c>
      <c r="H100" s="47"/>
      <c r="I100" s="4"/>
      <c r="J100" s="29"/>
    </row>
    <row r="101" spans="2:9" ht="12.75">
      <c r="B101" s="53">
        <v>17</v>
      </c>
      <c r="C101" s="22" t="s">
        <v>217</v>
      </c>
      <c r="D101" s="20" t="s">
        <v>218</v>
      </c>
      <c r="E101" s="26" t="s">
        <v>59</v>
      </c>
      <c r="F101" s="13"/>
      <c r="G101" s="33" t="s">
        <v>65</v>
      </c>
      <c r="H101" s="47"/>
      <c r="I101" s="4"/>
    </row>
    <row r="102" spans="2:14" ht="12.75">
      <c r="B102" s="53">
        <v>16</v>
      </c>
      <c r="C102" s="63" t="s">
        <v>219</v>
      </c>
      <c r="D102" s="20" t="s">
        <v>220</v>
      </c>
      <c r="E102" s="26" t="s">
        <v>59</v>
      </c>
      <c r="F102" s="13"/>
      <c r="G102" s="33" t="s">
        <v>65</v>
      </c>
      <c r="H102" s="47"/>
      <c r="I102" s="4"/>
      <c r="J102" s="14"/>
      <c r="K102" s="58"/>
      <c r="M102" s="17"/>
      <c r="N102" s="4"/>
    </row>
    <row r="103" spans="2:14" ht="12.75">
      <c r="B103" s="8">
        <v>37</v>
      </c>
      <c r="C103" s="44" t="s">
        <v>27</v>
      </c>
      <c r="D103" s="17" t="s">
        <v>80</v>
      </c>
      <c r="E103" s="9" t="s">
        <v>59</v>
      </c>
      <c r="F103" s="9"/>
      <c r="G103" s="17" t="s">
        <v>104</v>
      </c>
      <c r="H103" s="47"/>
      <c r="I103" s="4"/>
      <c r="J103" s="14"/>
      <c r="K103" s="58"/>
      <c r="M103" s="17"/>
      <c r="N103" s="4"/>
    </row>
    <row r="104" spans="2:9" ht="12.75">
      <c r="B104" s="8">
        <v>26</v>
      </c>
      <c r="C104" s="44" t="s">
        <v>43</v>
      </c>
      <c r="D104" s="17" t="s">
        <v>47</v>
      </c>
      <c r="E104" s="9" t="s">
        <v>59</v>
      </c>
      <c r="F104" s="9"/>
      <c r="G104" s="17" t="s">
        <v>200</v>
      </c>
      <c r="H104" s="47"/>
      <c r="I104" s="4"/>
    </row>
    <row r="105" spans="2:9" ht="12.75">
      <c r="B105" s="53">
        <v>37</v>
      </c>
      <c r="C105" s="52" t="s">
        <v>155</v>
      </c>
      <c r="D105" s="52" t="s">
        <v>223</v>
      </c>
      <c r="E105" s="26" t="s">
        <v>59</v>
      </c>
      <c r="F105" s="13"/>
      <c r="G105" s="33" t="s">
        <v>11</v>
      </c>
      <c r="H105" s="47"/>
      <c r="I105" s="4"/>
    </row>
    <row r="106" spans="1:7" ht="12.75">
      <c r="A106" s="4"/>
      <c r="B106" s="53">
        <v>11</v>
      </c>
      <c r="C106" s="22" t="s">
        <v>221</v>
      </c>
      <c r="D106" s="20" t="s">
        <v>222</v>
      </c>
      <c r="E106" s="26" t="s">
        <v>59</v>
      </c>
      <c r="F106" s="13"/>
      <c r="G106" s="33" t="s">
        <v>65</v>
      </c>
    </row>
    <row r="107" ht="12.75">
      <c r="A107" s="4"/>
    </row>
    <row r="108" ht="12.75">
      <c r="A108" s="1" t="s">
        <v>243</v>
      </c>
    </row>
    <row r="109" spans="1:8" ht="12.75">
      <c r="A109" s="1" t="s">
        <v>0</v>
      </c>
      <c r="B109" s="1" t="s">
        <v>5</v>
      </c>
      <c r="C109" s="29" t="s">
        <v>33</v>
      </c>
      <c r="D109" s="1" t="s">
        <v>1</v>
      </c>
      <c r="E109" s="29" t="s">
        <v>34</v>
      </c>
      <c r="F109" s="1" t="s">
        <v>2</v>
      </c>
      <c r="G109" s="1" t="s">
        <v>115</v>
      </c>
      <c r="H109" s="4"/>
    </row>
    <row r="110" spans="1:8" ht="12.75">
      <c r="A110" s="29">
        <v>1</v>
      </c>
      <c r="B110" s="12">
        <v>11</v>
      </c>
      <c r="C110" s="14" t="s">
        <v>31</v>
      </c>
      <c r="D110" s="17" t="s">
        <v>89</v>
      </c>
      <c r="E110" s="58">
        <v>38.85</v>
      </c>
      <c r="F110">
        <v>0</v>
      </c>
      <c r="G110" s="17" t="s">
        <v>248</v>
      </c>
      <c r="H110" s="4" t="s">
        <v>67</v>
      </c>
    </row>
    <row r="111" spans="1:8" ht="12.75">
      <c r="A111" s="29">
        <v>2</v>
      </c>
      <c r="B111" s="12">
        <v>8</v>
      </c>
      <c r="C111" s="14" t="s">
        <v>155</v>
      </c>
      <c r="D111" s="17" t="s">
        <v>166</v>
      </c>
      <c r="E111" s="58">
        <v>40.71</v>
      </c>
      <c r="F111" s="57">
        <f>E111-38.85</f>
        <v>1.8599999999999994</v>
      </c>
      <c r="G111" s="17" t="s">
        <v>249</v>
      </c>
      <c r="H111" s="4"/>
    </row>
    <row r="112" spans="1:8" ht="12.75">
      <c r="A112" s="29">
        <v>3</v>
      </c>
      <c r="B112" s="12">
        <v>4</v>
      </c>
      <c r="C112" s="14" t="s">
        <v>85</v>
      </c>
      <c r="D112" s="17" t="s">
        <v>166</v>
      </c>
      <c r="E112" s="58">
        <v>40.8</v>
      </c>
      <c r="F112" s="57">
        <f aca="true" t="shared" si="2" ref="F112:F119">E112-38.85</f>
        <v>1.9499999999999957</v>
      </c>
      <c r="G112" s="17" t="s">
        <v>192</v>
      </c>
      <c r="H112" s="4" t="s">
        <v>67</v>
      </c>
    </row>
    <row r="113" spans="1:8" ht="12.75">
      <c r="A113" s="29">
        <v>4</v>
      </c>
      <c r="B113" s="12">
        <v>6</v>
      </c>
      <c r="C113" s="14" t="s">
        <v>87</v>
      </c>
      <c r="D113" s="17" t="s">
        <v>174</v>
      </c>
      <c r="E113" s="58">
        <v>41.29</v>
      </c>
      <c r="F113" s="57">
        <f t="shared" si="2"/>
        <v>2.4399999999999977</v>
      </c>
      <c r="G113" s="17" t="s">
        <v>192</v>
      </c>
      <c r="H113" s="4"/>
    </row>
    <row r="114" spans="1:8" ht="12.75">
      <c r="A114" s="29">
        <v>5</v>
      </c>
      <c r="B114" s="12">
        <v>10</v>
      </c>
      <c r="C114" s="14" t="s">
        <v>167</v>
      </c>
      <c r="D114" s="17" t="s">
        <v>168</v>
      </c>
      <c r="E114" s="58">
        <v>43.39</v>
      </c>
      <c r="F114" s="57">
        <f t="shared" si="2"/>
        <v>4.539999999999999</v>
      </c>
      <c r="G114" s="17" t="s">
        <v>246</v>
      </c>
      <c r="H114" s="4"/>
    </row>
    <row r="115" spans="1:8" ht="12.75">
      <c r="A115" s="29">
        <v>6</v>
      </c>
      <c r="B115" s="12">
        <v>14</v>
      </c>
      <c r="C115" s="14" t="s">
        <v>40</v>
      </c>
      <c r="D115" s="17" t="s">
        <v>108</v>
      </c>
      <c r="E115" s="58">
        <v>44.35</v>
      </c>
      <c r="F115" s="57">
        <f t="shared" si="2"/>
        <v>5.5</v>
      </c>
      <c r="G115" s="17" t="s">
        <v>247</v>
      </c>
      <c r="H115" s="4"/>
    </row>
    <row r="116" spans="1:8" ht="12.75">
      <c r="A116" s="29">
        <v>7</v>
      </c>
      <c r="B116" s="12">
        <v>15</v>
      </c>
      <c r="C116" s="14" t="s">
        <v>169</v>
      </c>
      <c r="D116" s="17" t="s">
        <v>150</v>
      </c>
      <c r="E116" s="58">
        <v>46.6</v>
      </c>
      <c r="F116" s="57">
        <f t="shared" si="2"/>
        <v>7.75</v>
      </c>
      <c r="G116" s="17" t="s">
        <v>248</v>
      </c>
      <c r="H116" s="4"/>
    </row>
    <row r="117" spans="1:8" ht="12.75">
      <c r="A117" s="29">
        <v>8</v>
      </c>
      <c r="B117" s="12">
        <v>12</v>
      </c>
      <c r="C117" s="14" t="s">
        <v>170</v>
      </c>
      <c r="D117" s="17" t="s">
        <v>81</v>
      </c>
      <c r="E117" s="58">
        <v>47.01</v>
      </c>
      <c r="F117" s="57">
        <f t="shared" si="2"/>
        <v>8.159999999999997</v>
      </c>
      <c r="G117" s="17" t="s">
        <v>249</v>
      </c>
      <c r="H117" s="4" t="s">
        <v>25</v>
      </c>
    </row>
    <row r="118" spans="1:8" ht="12.75">
      <c r="A118" s="29">
        <v>9</v>
      </c>
      <c r="B118" s="12">
        <v>13</v>
      </c>
      <c r="C118" s="14" t="s">
        <v>149</v>
      </c>
      <c r="D118" s="17" t="s">
        <v>3</v>
      </c>
      <c r="E118" s="58">
        <v>47.19</v>
      </c>
      <c r="F118" s="57">
        <f t="shared" si="2"/>
        <v>8.339999999999996</v>
      </c>
      <c r="G118" s="17" t="s">
        <v>248</v>
      </c>
      <c r="H118" s="4"/>
    </row>
    <row r="119" spans="1:8" ht="12.75">
      <c r="A119" s="29">
        <v>10</v>
      </c>
      <c r="B119" s="12">
        <v>5</v>
      </c>
      <c r="C119" s="56" t="s">
        <v>82</v>
      </c>
      <c r="D119" s="17" t="s">
        <v>45</v>
      </c>
      <c r="E119" s="58">
        <v>48.27</v>
      </c>
      <c r="F119" s="57">
        <f t="shared" si="2"/>
        <v>9.420000000000002</v>
      </c>
      <c r="G119" s="17" t="s">
        <v>192</v>
      </c>
      <c r="H119" s="4"/>
    </row>
    <row r="120" spans="1:8" ht="12.75">
      <c r="A120" s="29">
        <v>11</v>
      </c>
      <c r="B120" s="12">
        <v>9</v>
      </c>
      <c r="C120" s="44" t="s">
        <v>171</v>
      </c>
      <c r="D120" s="17" t="s">
        <v>172</v>
      </c>
      <c r="E120" s="58">
        <v>50.23</v>
      </c>
      <c r="F120" s="57">
        <f>E120-38.85</f>
        <v>11.379999999999995</v>
      </c>
      <c r="G120" s="17" t="s">
        <v>238</v>
      </c>
      <c r="H120" s="4" t="s">
        <v>237</v>
      </c>
    </row>
    <row r="121" spans="1:8" ht="12.75">
      <c r="A121" s="29">
        <v>12</v>
      </c>
      <c r="B121" s="12">
        <v>7</v>
      </c>
      <c r="C121" s="56" t="s">
        <v>169</v>
      </c>
      <c r="D121" s="17" t="s">
        <v>175</v>
      </c>
      <c r="E121" s="58">
        <v>60.58</v>
      </c>
      <c r="F121" s="57">
        <f>E121-38.85</f>
        <v>21.729999999999997</v>
      </c>
      <c r="G121" s="17" t="s">
        <v>193</v>
      </c>
      <c r="H121" s="4"/>
    </row>
    <row r="122" spans="2:8" ht="12.75">
      <c r="B122" s="12">
        <v>2</v>
      </c>
      <c r="C122" s="56" t="s">
        <v>158</v>
      </c>
      <c r="D122" s="17" t="s">
        <v>176</v>
      </c>
      <c r="E122" s="8" t="s">
        <v>59</v>
      </c>
      <c r="G122" s="17" t="s">
        <v>194</v>
      </c>
      <c r="H122" s="4"/>
    </row>
    <row r="123" spans="2:8" ht="12.75">
      <c r="B123" s="12">
        <v>1</v>
      </c>
      <c r="C123" s="56" t="s">
        <v>167</v>
      </c>
      <c r="D123" s="17" t="s">
        <v>177</v>
      </c>
      <c r="E123" s="8" t="s">
        <v>59</v>
      </c>
      <c r="G123" s="17" t="s">
        <v>192</v>
      </c>
      <c r="H123" s="4" t="s">
        <v>60</v>
      </c>
    </row>
    <row r="151" spans="1:5" ht="12.75">
      <c r="A151" s="22"/>
      <c r="B151" s="20"/>
      <c r="C151" s="25"/>
      <c r="D151" s="13"/>
      <c r="E151" s="33"/>
    </row>
    <row r="161" spans="1:5" ht="12.75">
      <c r="A161" s="52"/>
      <c r="B161" s="52"/>
      <c r="C161" s="23"/>
      <c r="D161" s="12"/>
      <c r="E161" s="33"/>
    </row>
    <row r="162" spans="1:5" ht="12.75">
      <c r="A162" s="52"/>
      <c r="B162" s="52"/>
      <c r="C162" s="23"/>
      <c r="D162" s="12"/>
      <c r="E162" s="33"/>
    </row>
    <row r="204" ht="12.75">
      <c r="C204" s="1" t="s">
        <v>132</v>
      </c>
    </row>
    <row r="205" ht="12.75">
      <c r="C205" s="4" t="s">
        <v>121</v>
      </c>
    </row>
    <row r="206" spans="3:6" ht="12.75">
      <c r="C206" s="4" t="s">
        <v>123</v>
      </c>
      <c r="F206" s="4" t="s">
        <v>122</v>
      </c>
    </row>
    <row r="207" spans="3:6" ht="12.75">
      <c r="C207" s="4" t="s">
        <v>125</v>
      </c>
      <c r="F207" s="4" t="s">
        <v>124</v>
      </c>
    </row>
    <row r="208" spans="3:6" ht="12.75">
      <c r="C208" s="4" t="s">
        <v>127</v>
      </c>
      <c r="F208" s="4" t="s">
        <v>126</v>
      </c>
    </row>
    <row r="209" spans="2:6" ht="12.75">
      <c r="B209" s="32"/>
      <c r="C209" s="4" t="s">
        <v>129</v>
      </c>
      <c r="F209" s="4" t="s">
        <v>128</v>
      </c>
    </row>
    <row r="210" spans="3:6" ht="12.75">
      <c r="C210" s="4" t="s">
        <v>131</v>
      </c>
      <c r="F210" s="4" t="s">
        <v>130</v>
      </c>
    </row>
    <row r="211" spans="2:7" ht="12.75">
      <c r="B211" s="14"/>
      <c r="G211" s="17"/>
    </row>
    <row r="212" spans="3:7" ht="12.75">
      <c r="C212" s="17"/>
      <c r="D212" s="42"/>
      <c r="E212" s="42"/>
      <c r="F212" s="17"/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spans="2:7" ht="12.75">
      <c r="B218" s="32"/>
      <c r="G218" s="17"/>
    </row>
    <row r="219" spans="3:7" ht="12.75">
      <c r="C219" s="41"/>
      <c r="D219" s="42"/>
      <c r="E219" s="42"/>
      <c r="F219" s="17"/>
      <c r="G219" s="17"/>
    </row>
    <row r="220" spans="2:7" ht="12.75">
      <c r="B220" s="14"/>
      <c r="G220" s="17"/>
    </row>
    <row r="221" spans="3:7" ht="12.75">
      <c r="C221" s="17"/>
      <c r="D221" s="42"/>
      <c r="E221" s="42"/>
      <c r="F221" s="17"/>
      <c r="G221" s="17"/>
    </row>
    <row r="224" ht="12.75">
      <c r="G224" s="17"/>
    </row>
    <row r="225" spans="2:7" ht="12.75">
      <c r="B225" s="32"/>
      <c r="G225" s="17"/>
    </row>
    <row r="226" spans="3:7" ht="12.75">
      <c r="C226" s="41"/>
      <c r="D226" s="42"/>
      <c r="E226" s="42"/>
      <c r="F226" s="17"/>
      <c r="G226" s="17"/>
    </row>
    <row r="227" ht="12.75">
      <c r="B227" s="14"/>
    </row>
    <row r="228" spans="2:7" ht="12.75">
      <c r="B228" s="14"/>
      <c r="C228" s="17"/>
      <c r="D228" s="42"/>
      <c r="E228" s="42"/>
      <c r="F228" s="41"/>
      <c r="G228" s="17"/>
    </row>
    <row r="229" spans="3:7" ht="12.75">
      <c r="C229" s="17"/>
      <c r="D229" s="42"/>
      <c r="E229" s="42"/>
      <c r="F229" s="41"/>
      <c r="G229" s="17"/>
    </row>
    <row r="230" ht="12.75">
      <c r="G230" s="17"/>
    </row>
    <row r="231" spans="2:7" ht="12.75">
      <c r="B231" s="32"/>
      <c r="G231" s="17"/>
    </row>
    <row r="232" spans="2:7" ht="12.75">
      <c r="B232" s="32"/>
      <c r="C232" s="41"/>
      <c r="D232" s="42"/>
      <c r="E232" s="42"/>
      <c r="F232" s="17"/>
      <c r="G232" s="17"/>
    </row>
    <row r="233" spans="2:7" ht="12.75">
      <c r="B233" s="32"/>
      <c r="C233" s="41"/>
      <c r="D233" s="42"/>
      <c r="E233" s="42"/>
      <c r="F233" s="17"/>
      <c r="G233" s="17"/>
    </row>
    <row r="234" spans="2:7" ht="12.75">
      <c r="B234" s="32"/>
      <c r="C234" s="41"/>
      <c r="D234" s="42"/>
      <c r="E234" s="42"/>
      <c r="F234" s="17"/>
      <c r="G234" s="17"/>
    </row>
    <row r="235" spans="3:7" ht="12.75">
      <c r="C235" s="41"/>
      <c r="D235" s="42"/>
      <c r="E235" s="42"/>
      <c r="F235" s="17"/>
      <c r="G235" s="17"/>
    </row>
    <row r="236" spans="2:7" ht="12.75">
      <c r="B236" s="32"/>
      <c r="G236" s="17"/>
    </row>
    <row r="237" spans="3:7" ht="12.75">
      <c r="C237" s="41"/>
      <c r="D237" s="42"/>
      <c r="E237" s="42"/>
      <c r="F237" s="17"/>
      <c r="G237" s="17"/>
    </row>
    <row r="238" ht="12.75">
      <c r="G238" s="17"/>
    </row>
    <row r="239" spans="2:7" ht="12.75">
      <c r="B239" s="14"/>
      <c r="G239" s="17"/>
    </row>
    <row r="240" spans="2:7" ht="12.75">
      <c r="B240" s="14"/>
      <c r="C240" s="17"/>
      <c r="D240" s="42"/>
      <c r="E240" s="42"/>
      <c r="F240" s="17"/>
      <c r="G240" s="17"/>
    </row>
    <row r="241" spans="3:7" ht="12.75">
      <c r="C241" s="17"/>
      <c r="D241" s="42"/>
      <c r="E241" s="42"/>
      <c r="F241" s="17"/>
      <c r="G241" s="17"/>
    </row>
    <row r="242" ht="12.75">
      <c r="G242" s="17"/>
    </row>
    <row r="243" ht="12.75">
      <c r="G243" s="17"/>
    </row>
    <row r="244" ht="12.75">
      <c r="B244" s="32"/>
    </row>
    <row r="245" spans="3:7" ht="12.75">
      <c r="C245" s="41"/>
      <c r="D245" s="42"/>
      <c r="E245" s="42"/>
      <c r="F245" s="17"/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1" ht="12.75">
      <c r="G251" s="17"/>
    </row>
    <row r="252" spans="2:7" ht="12.75">
      <c r="B252" s="32"/>
      <c r="G252" s="17"/>
    </row>
    <row r="253" spans="2:7" ht="12.75">
      <c r="B253" s="32"/>
      <c r="C253" s="41"/>
      <c r="D253" s="42"/>
      <c r="E253" s="42"/>
      <c r="F253" s="17"/>
      <c r="G253" s="17"/>
    </row>
    <row r="254" spans="3:7" ht="12.75">
      <c r="C254" s="41"/>
      <c r="D254" s="42"/>
      <c r="E254" s="42"/>
      <c r="F254" s="17"/>
      <c r="G254" s="17"/>
    </row>
    <row r="255" spans="2:7" ht="12.75">
      <c r="B255" s="32"/>
      <c r="G255" s="17"/>
    </row>
    <row r="256" spans="2:7" ht="12.75">
      <c r="B256" s="32"/>
      <c r="C256" s="41"/>
      <c r="D256" s="42"/>
      <c r="E256" s="42"/>
      <c r="F256" s="17"/>
      <c r="G256" s="17"/>
    </row>
    <row r="257" spans="2:7" ht="12.75">
      <c r="B257" s="32"/>
      <c r="C257" s="41"/>
      <c r="D257" s="42"/>
      <c r="E257" s="42"/>
      <c r="F257" s="17"/>
      <c r="G257" s="17"/>
    </row>
    <row r="258" spans="2:7" ht="12.75">
      <c r="B258" s="32"/>
      <c r="C258" s="41"/>
      <c r="D258" s="42"/>
      <c r="E258" s="42"/>
      <c r="F258" s="17"/>
      <c r="G258" s="17"/>
    </row>
    <row r="259" spans="2:7" ht="12.75">
      <c r="B259" s="32"/>
      <c r="C259" s="41"/>
      <c r="D259" s="42"/>
      <c r="E259" s="42"/>
      <c r="F259" s="17"/>
      <c r="G259" s="17"/>
    </row>
    <row r="260" spans="2:7" ht="12.75">
      <c r="B260" s="32"/>
      <c r="C260" s="41"/>
      <c r="D260" s="42"/>
      <c r="E260" s="42"/>
      <c r="F260" s="17"/>
      <c r="G260" s="17"/>
    </row>
    <row r="261" spans="2:7" ht="12.75">
      <c r="B261" s="32"/>
      <c r="C261" s="41"/>
      <c r="D261" s="42"/>
      <c r="E261" s="42"/>
      <c r="F261" s="17"/>
      <c r="G261" s="17"/>
    </row>
    <row r="262" spans="3:7" ht="12.75">
      <c r="C262" s="41"/>
      <c r="D262" s="42"/>
      <c r="E262" s="42"/>
      <c r="F262" s="17"/>
      <c r="G262" s="17"/>
    </row>
    <row r="263" spans="2:7" ht="12.75">
      <c r="B263" s="32"/>
      <c r="G263" s="17"/>
    </row>
    <row r="264" spans="3:7" ht="12.75">
      <c r="C264" s="17"/>
      <c r="D264" s="42"/>
      <c r="E264" s="42"/>
      <c r="F264" s="17"/>
      <c r="G264" s="17"/>
    </row>
    <row r="265" spans="2:7" ht="12.75">
      <c r="B265" s="32"/>
      <c r="G265" s="17"/>
    </row>
    <row r="266" spans="2:7" ht="12.75">
      <c r="B266" s="32"/>
      <c r="C266" s="41"/>
      <c r="D266" s="42"/>
      <c r="E266" s="42"/>
      <c r="F266" s="17"/>
      <c r="G266" s="17"/>
    </row>
    <row r="267" spans="2:7" ht="12.75">
      <c r="B267" s="32"/>
      <c r="C267" s="41"/>
      <c r="D267" s="42"/>
      <c r="E267" s="42"/>
      <c r="F267" s="17"/>
      <c r="G267" s="17"/>
    </row>
    <row r="268" spans="3:7" ht="12.75">
      <c r="C268" s="41"/>
      <c r="D268" s="42"/>
      <c r="E268" s="42"/>
      <c r="F268" s="17"/>
      <c r="G268" s="17"/>
    </row>
    <row r="269" ht="12.75">
      <c r="G269" s="17"/>
    </row>
    <row r="270" ht="12.75">
      <c r="G270" s="17"/>
    </row>
    <row r="271" ht="12.75">
      <c r="G271" s="17"/>
    </row>
    <row r="272" ht="12.75">
      <c r="G272" s="17"/>
    </row>
    <row r="273" ht="12.75">
      <c r="G273" s="17"/>
    </row>
    <row r="274" ht="12.75">
      <c r="G274" s="17"/>
    </row>
    <row r="275" ht="12.75">
      <c r="G275" s="17"/>
    </row>
    <row r="276" ht="12.75">
      <c r="G276" s="17"/>
    </row>
    <row r="277" ht="12.75">
      <c r="G277" s="17"/>
    </row>
    <row r="278" ht="12.75">
      <c r="G278" s="17"/>
    </row>
    <row r="279" ht="12.75">
      <c r="G279" s="17"/>
    </row>
    <row r="280" ht="12.75">
      <c r="G280" s="17"/>
    </row>
    <row r="281" ht="12.75">
      <c r="G281" s="17"/>
    </row>
    <row r="282" ht="12.75">
      <c r="G282" s="17"/>
    </row>
    <row r="283" spans="1:7" ht="12.75">
      <c r="A283" s="29">
        <v>73</v>
      </c>
      <c r="G283" s="17"/>
    </row>
    <row r="284" spans="1:7" ht="12.75">
      <c r="A284" s="29">
        <v>74</v>
      </c>
      <c r="G284" s="17"/>
    </row>
    <row r="285" spans="1:7" ht="12.75">
      <c r="A285" s="29">
        <v>75</v>
      </c>
      <c r="G285" s="17"/>
    </row>
    <row r="286" spans="1:7" ht="12.75">
      <c r="A286" s="29">
        <v>76</v>
      </c>
      <c r="G286" s="17"/>
    </row>
    <row r="287" spans="1:7" ht="12.75">
      <c r="A287" s="29">
        <v>77</v>
      </c>
      <c r="G287" s="17"/>
    </row>
    <row r="288" spans="1:7" ht="12.75">
      <c r="A288" s="29">
        <v>78</v>
      </c>
      <c r="G288" s="17"/>
    </row>
    <row r="289" spans="1:7" ht="12.75">
      <c r="A289" s="29">
        <v>79</v>
      </c>
      <c r="G289" s="17"/>
    </row>
    <row r="290" spans="1:7" ht="12.75">
      <c r="A290" s="29">
        <v>80</v>
      </c>
      <c r="G290" s="17"/>
    </row>
    <row r="291" spans="1:7" ht="12.75">
      <c r="A291" s="29">
        <v>81</v>
      </c>
      <c r="G291" s="17"/>
    </row>
    <row r="292" spans="1:7" ht="12.75">
      <c r="A292" s="29">
        <v>82</v>
      </c>
      <c r="G292" s="17"/>
    </row>
    <row r="293" spans="1:7" ht="12.75">
      <c r="A293" s="29">
        <v>83</v>
      </c>
      <c r="G293" s="17"/>
    </row>
    <row r="294" spans="1:7" ht="12.75">
      <c r="A294" s="29">
        <v>84</v>
      </c>
      <c r="G294" s="17"/>
    </row>
    <row r="295" spans="1:7" ht="12.75">
      <c r="A295" s="29">
        <v>85</v>
      </c>
      <c r="G295" s="17"/>
    </row>
    <row r="296" spans="1:7" ht="12.75">
      <c r="A296" s="29">
        <v>86</v>
      </c>
      <c r="G296" s="17"/>
    </row>
    <row r="297" spans="1:7" ht="12.75">
      <c r="A297" s="29">
        <v>87</v>
      </c>
      <c r="G297" s="17"/>
    </row>
    <row r="298" spans="1:7" ht="12.75">
      <c r="A298" s="29">
        <v>88</v>
      </c>
      <c r="G298" s="17"/>
    </row>
    <row r="299" spans="1:7" ht="12.75">
      <c r="A299" s="29">
        <v>89</v>
      </c>
      <c r="G299" s="17"/>
    </row>
    <row r="300" spans="1:7" ht="12.75">
      <c r="A300" s="29">
        <v>90</v>
      </c>
      <c r="G300" s="17"/>
    </row>
    <row r="301" spans="1:7" ht="12.75">
      <c r="A301" s="29">
        <v>91</v>
      </c>
      <c r="G301" s="17"/>
    </row>
    <row r="302" spans="1:7" ht="12.75">
      <c r="A302" s="29">
        <v>92</v>
      </c>
      <c r="G302" s="17"/>
    </row>
    <row r="303" ht="12.75">
      <c r="A303" s="29">
        <v>93</v>
      </c>
    </row>
    <row r="304" ht="12.75">
      <c r="A304" s="29">
        <v>94</v>
      </c>
    </row>
    <row r="305" ht="12.75">
      <c r="A305" s="29">
        <v>95</v>
      </c>
    </row>
    <row r="306" spans="1:7" ht="12.75">
      <c r="A306" s="29">
        <v>96</v>
      </c>
      <c r="G306" s="17"/>
    </row>
    <row r="307" spans="1:7" ht="12.75">
      <c r="A307" s="29">
        <v>97</v>
      </c>
      <c r="G307" s="17"/>
    </row>
    <row r="308" spans="1:7" ht="12.75">
      <c r="A308" s="29">
        <v>98</v>
      </c>
      <c r="G308" s="17"/>
    </row>
    <row r="309" ht="12.75">
      <c r="A309" s="29">
        <v>99</v>
      </c>
    </row>
    <row r="310" ht="12.75">
      <c r="A310" s="29">
        <v>100</v>
      </c>
    </row>
    <row r="311" spans="1:7" ht="12.75">
      <c r="A311" s="54">
        <v>101</v>
      </c>
      <c r="G311" s="17"/>
    </row>
    <row r="312" spans="1:7" ht="12.75">
      <c r="A312" s="54">
        <v>102</v>
      </c>
      <c r="G312" s="17"/>
    </row>
    <row r="313" spans="1:7" ht="12.75">
      <c r="A313" s="54">
        <v>103</v>
      </c>
      <c r="G313" s="17"/>
    </row>
    <row r="314" ht="12.75">
      <c r="A314" s="54">
        <v>104</v>
      </c>
    </row>
    <row r="315" spans="1:7" ht="12.75">
      <c r="A315" s="54">
        <v>105</v>
      </c>
      <c r="G315" s="17"/>
    </row>
    <row r="316" spans="1:7" ht="12.75">
      <c r="A316" s="54">
        <v>106</v>
      </c>
      <c r="G316" s="17"/>
    </row>
    <row r="317" spans="1:7" ht="12.75">
      <c r="A317" s="54">
        <v>107</v>
      </c>
      <c r="G317" s="17"/>
    </row>
    <row r="318" ht="12.75">
      <c r="A318" s="54">
        <v>108</v>
      </c>
    </row>
    <row r="319" ht="12.75">
      <c r="A319" s="54">
        <v>109</v>
      </c>
    </row>
    <row r="320" ht="12.75">
      <c r="A320" s="54">
        <v>110</v>
      </c>
    </row>
    <row r="321" ht="12.75">
      <c r="A321" s="54">
        <v>111</v>
      </c>
    </row>
    <row r="322" ht="12.75">
      <c r="A322" s="54">
        <v>112</v>
      </c>
    </row>
    <row r="323" ht="12.75">
      <c r="A323" s="54">
        <v>113</v>
      </c>
    </row>
    <row r="324" ht="12.75">
      <c r="A324" s="54">
        <v>114</v>
      </c>
    </row>
    <row r="325" ht="12.75">
      <c r="A325" s="54">
        <v>115</v>
      </c>
    </row>
    <row r="326" ht="12.75">
      <c r="A326" s="54">
        <v>116</v>
      </c>
    </row>
    <row r="327" ht="12.75">
      <c r="A327" s="54">
        <v>117</v>
      </c>
    </row>
    <row r="328" ht="12.75">
      <c r="A328" s="54">
        <v>118</v>
      </c>
    </row>
    <row r="329" ht="12.75">
      <c r="A329" s="54">
        <v>119</v>
      </c>
    </row>
    <row r="330" ht="12.75">
      <c r="A330" s="54">
        <v>120</v>
      </c>
    </row>
    <row r="331" ht="12.75">
      <c r="A331" s="54">
        <v>121</v>
      </c>
    </row>
    <row r="332" ht="12.75">
      <c r="A332" s="54">
        <v>122</v>
      </c>
    </row>
    <row r="333" ht="12.75">
      <c r="A333" s="54">
        <v>123</v>
      </c>
    </row>
    <row r="339" ht="12.75">
      <c r="G339" s="17"/>
    </row>
    <row r="340" ht="12.75">
      <c r="G340" s="17"/>
    </row>
    <row r="363" ht="12.75">
      <c r="G363" s="17"/>
    </row>
    <row r="379" spans="1:2" ht="12.75">
      <c r="A379" s="1"/>
      <c r="B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3:5" ht="12.75">
      <c r="C383" s="1"/>
      <c r="D383" s="1"/>
      <c r="E383" s="1"/>
    </row>
    <row r="414" ht="14.25" customHeight="1"/>
    <row r="415" ht="14.25" customHeight="1"/>
    <row r="416" ht="14.25" customHeight="1"/>
    <row r="498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2022-02-28T17:27:17Z</dcterms:modified>
  <cp:category/>
  <cp:version/>
  <cp:contentType/>
  <cp:contentStatus/>
</cp:coreProperties>
</file>