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<sst xmlns="http://schemas.openxmlformats.org/spreadsheetml/2006/main" count="666" uniqueCount="164">
  <si>
    <t>Place</t>
  </si>
  <si>
    <t>Surname</t>
  </si>
  <si>
    <t>Christian</t>
  </si>
  <si>
    <t>Difference</t>
  </si>
  <si>
    <t>James</t>
  </si>
  <si>
    <t>Instructor</t>
  </si>
  <si>
    <t>AVSC Race</t>
  </si>
  <si>
    <t>Bib</t>
  </si>
  <si>
    <t>Age</t>
  </si>
  <si>
    <t>WALKER</t>
  </si>
  <si>
    <t>Jeremy</t>
  </si>
  <si>
    <t>THURSBY</t>
  </si>
  <si>
    <t>Nigel</t>
  </si>
  <si>
    <t>Ladies 45-59</t>
  </si>
  <si>
    <t>Gentlemen 45-59</t>
  </si>
  <si>
    <t>Ladies 30-44</t>
  </si>
  <si>
    <t>Gentlemen 30-44</t>
  </si>
  <si>
    <t>Gentlemen 16-29</t>
  </si>
  <si>
    <t>Jamie</t>
  </si>
  <si>
    <t>Sophie</t>
  </si>
  <si>
    <t>Alex</t>
  </si>
  <si>
    <t>EDGINTON</t>
  </si>
  <si>
    <t>Stewart</t>
  </si>
  <si>
    <t>Time</t>
  </si>
  <si>
    <t>Henry</t>
  </si>
  <si>
    <t>Amy-Rose</t>
  </si>
  <si>
    <t>Rory</t>
  </si>
  <si>
    <t>Roger</t>
  </si>
  <si>
    <t>ELTON</t>
  </si>
  <si>
    <t>Stefan</t>
  </si>
  <si>
    <t>Nick</t>
  </si>
  <si>
    <t>Ladies 16-29</t>
  </si>
  <si>
    <t>Amelia</t>
  </si>
  <si>
    <t>Georgie</t>
  </si>
  <si>
    <t>Charlie</t>
  </si>
  <si>
    <t>AVSC By Finish Order</t>
  </si>
  <si>
    <t>Class Most Improved</t>
  </si>
  <si>
    <t>Fastest Boy</t>
  </si>
  <si>
    <t>Fastest Girl</t>
  </si>
  <si>
    <t>Harry</t>
  </si>
  <si>
    <t>Gents 45-59</t>
  </si>
  <si>
    <t>Gents 30-44</t>
  </si>
  <si>
    <t>Young at Heart</t>
  </si>
  <si>
    <t>Toby</t>
  </si>
  <si>
    <t>MATHESON</t>
  </si>
  <si>
    <t>Angus</t>
  </si>
  <si>
    <t>CLARKE</t>
  </si>
  <si>
    <t>Romilly</t>
  </si>
  <si>
    <t>Talula</t>
  </si>
  <si>
    <t>Nadine</t>
  </si>
  <si>
    <t>SPENLOVE-BROWN</t>
  </si>
  <si>
    <t>Flora</t>
  </si>
  <si>
    <t>MARRIOTT</t>
  </si>
  <si>
    <t>Betsy</t>
  </si>
  <si>
    <t>Matilda</t>
  </si>
  <si>
    <t>Archie</t>
  </si>
  <si>
    <t>Rose</t>
  </si>
  <si>
    <t>Vertical Drop:  60m</t>
  </si>
  <si>
    <t>BARROW</t>
  </si>
  <si>
    <t>Imy</t>
  </si>
  <si>
    <t>Phoebe</t>
  </si>
  <si>
    <t>Spook</t>
  </si>
  <si>
    <t>DE SELINCOURT</t>
  </si>
  <si>
    <t>Julian</t>
  </si>
  <si>
    <t>Tom</t>
  </si>
  <si>
    <t>Alexa</t>
  </si>
  <si>
    <t>ETHERINGTON</t>
  </si>
  <si>
    <t>Bug</t>
  </si>
  <si>
    <t>Gents 16-29</t>
  </si>
  <si>
    <t>Leonora</t>
  </si>
  <si>
    <t>ELSWORTH</t>
  </si>
  <si>
    <t>Clement</t>
  </si>
  <si>
    <t>Boris</t>
  </si>
  <si>
    <t>Antony</t>
  </si>
  <si>
    <t>Patterson Cup</t>
  </si>
  <si>
    <t>54=</t>
  </si>
  <si>
    <t>63=</t>
  </si>
  <si>
    <t xml:space="preserve">Fastest Time </t>
  </si>
  <si>
    <t>Best Fall</t>
  </si>
  <si>
    <t>Fastest in Each Age Category</t>
  </si>
  <si>
    <t>1st Run</t>
  </si>
  <si>
    <t>2nd Run</t>
  </si>
  <si>
    <t>Giant Slalom - 13 Gate</t>
  </si>
  <si>
    <t>Start Temp: 0°C</t>
  </si>
  <si>
    <t>Start Time: 10:20</t>
  </si>
  <si>
    <t>Course Setter: Christian Bischofer</t>
  </si>
  <si>
    <r>
      <t xml:space="preserve">        </t>
    </r>
    <r>
      <rPr>
        <b/>
        <sz val="10"/>
        <rFont val="Arial"/>
        <family val="2"/>
      </rPr>
      <t>Time</t>
    </r>
  </si>
  <si>
    <t>Fredie's Class</t>
  </si>
  <si>
    <t>COLLETT</t>
  </si>
  <si>
    <t>Jamie's Class</t>
  </si>
  <si>
    <t>10½</t>
  </si>
  <si>
    <t>INGRAM</t>
  </si>
  <si>
    <t>HILLEARY</t>
  </si>
  <si>
    <t>Imogen</t>
  </si>
  <si>
    <t>Olof's Class</t>
  </si>
  <si>
    <t>Rufus</t>
  </si>
  <si>
    <t>DOBBS</t>
  </si>
  <si>
    <t>CHARTERIS</t>
  </si>
  <si>
    <t>Eliza</t>
  </si>
  <si>
    <t>Bug's Class</t>
  </si>
  <si>
    <t>Ferdi</t>
  </si>
  <si>
    <t>6½</t>
  </si>
  <si>
    <t>8½</t>
  </si>
  <si>
    <t xml:space="preserve">Freddie </t>
  </si>
  <si>
    <t>35,27</t>
  </si>
  <si>
    <t>37,34</t>
  </si>
  <si>
    <t>Olof</t>
  </si>
  <si>
    <t>O/All Most Improved</t>
  </si>
  <si>
    <t>Gentlemen 60+</t>
  </si>
  <si>
    <t>Gents 60+</t>
  </si>
  <si>
    <t>DNS</t>
  </si>
  <si>
    <t>Melanie</t>
  </si>
  <si>
    <t>LISTER</t>
  </si>
  <si>
    <t>FISHER</t>
  </si>
  <si>
    <t>Humfrey</t>
  </si>
  <si>
    <t>Hettie</t>
  </si>
  <si>
    <t>BOLTON</t>
  </si>
  <si>
    <t>Antonia</t>
  </si>
  <si>
    <t>Henrietta</t>
  </si>
  <si>
    <t>Francesca</t>
  </si>
  <si>
    <t>STEWART</t>
  </si>
  <si>
    <t>Alice</t>
  </si>
  <si>
    <t>MARONY</t>
  </si>
  <si>
    <t>Milly</t>
  </si>
  <si>
    <t>Hamish</t>
  </si>
  <si>
    <t>Cosmo</t>
  </si>
  <si>
    <t>Joe</t>
  </si>
  <si>
    <t>Ladies under 16</t>
  </si>
  <si>
    <t>Zahra</t>
  </si>
  <si>
    <t>Youngest Entry</t>
  </si>
  <si>
    <t>Gentlemen under 16</t>
  </si>
  <si>
    <t>Ladies U/16</t>
  </si>
  <si>
    <t>Gents U/16</t>
  </si>
  <si>
    <t>Category</t>
  </si>
  <si>
    <t>Open Race By Finish Order</t>
  </si>
  <si>
    <t xml:space="preserve">Age / </t>
  </si>
  <si>
    <t>Age 10</t>
  </si>
  <si>
    <t>Roger Walker</t>
  </si>
  <si>
    <t>Jeremy Walker</t>
  </si>
  <si>
    <t>Not seen!</t>
  </si>
  <si>
    <t>Least Race Preparation</t>
  </si>
  <si>
    <t>Tom Clarke</t>
  </si>
  <si>
    <t>Youngest Entrant at 10</t>
  </si>
  <si>
    <t>Zahra Elton</t>
  </si>
  <si>
    <t>7 Bug</t>
  </si>
  <si>
    <t>6½ Bug</t>
  </si>
  <si>
    <t>8½ Olof</t>
  </si>
  <si>
    <t>8 Olof</t>
  </si>
  <si>
    <t>9 Olof</t>
  </si>
  <si>
    <t>7 Olof</t>
  </si>
  <si>
    <t>13 Jamie</t>
  </si>
  <si>
    <t>12 Jamie</t>
  </si>
  <si>
    <t>10 Jamie</t>
  </si>
  <si>
    <t>9 Freddie</t>
  </si>
  <si>
    <t>10½ Jamie</t>
  </si>
  <si>
    <t>12 Freddie</t>
  </si>
  <si>
    <t>13 Freddie</t>
  </si>
  <si>
    <t>9 Bug</t>
  </si>
  <si>
    <t>Total</t>
  </si>
  <si>
    <t>2019 AVSC Easter Week  - Friday 12 April 2019</t>
  </si>
  <si>
    <r>
      <t xml:space="preserve">          </t>
    </r>
    <r>
      <rPr>
        <b/>
        <sz val="10"/>
        <rFont val="Arial"/>
        <family val="2"/>
      </rPr>
      <t>Time</t>
    </r>
  </si>
  <si>
    <t>10 Youngest Entry</t>
  </si>
  <si>
    <t>Location: Brandegg Top to Mulden 62</t>
  </si>
  <si>
    <t>Visibility: Very poor - Flat light - Variable thick cloud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</si>
</sst>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hh:mm:ss;@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14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FF"/>
      <name val="Arial"/>
      <family val="2"/>
    </font>
    <font>
      <sz val="10"/>
      <color rgb="FFFF00FF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9"/>
      <color rgb="FFFF00FF"/>
      <name val="Arial"/>
      <family val="2"/>
    </font>
    <font>
      <sz val="9"/>
      <color rgb="FF0000FF"/>
      <name val="Arial"/>
      <family val="2"/>
    </font>
    <font>
      <b/>
      <sz val="9"/>
      <color rgb="FF0000FF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54" fillId="0" borderId="0" xfId="0" applyFont="1" applyAlignment="1">
      <alignment/>
    </xf>
    <xf numFmtId="0" fontId="4" fillId="0" borderId="0" xfId="0" applyFont="1" applyAlignment="1">
      <alignment horizontal="left"/>
    </xf>
    <xf numFmtId="4" fontId="0" fillId="0" borderId="0" xfId="0" applyNumberFormat="1" applyFont="1" applyAlignment="1">
      <alignment horizontal="center"/>
    </xf>
    <xf numFmtId="0" fontId="55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0" fontId="56" fillId="0" borderId="0" xfId="0" applyFont="1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>
      <alignment horizontal="center"/>
    </xf>
    <xf numFmtId="0" fontId="57" fillId="0" borderId="0" xfId="0" applyNumberFormat="1" applyFont="1" applyFill="1" applyBorder="1" applyAlignment="1" applyProtection="1">
      <alignment/>
      <protection/>
    </xf>
    <xf numFmtId="0" fontId="57" fillId="0" borderId="0" xfId="0" applyNumberFormat="1" applyFont="1" applyFill="1" applyBorder="1" applyAlignment="1" applyProtection="1">
      <alignment horizontal="center"/>
      <protection/>
    </xf>
    <xf numFmtId="2" fontId="5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54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Alignment="1">
      <alignment/>
    </xf>
    <xf numFmtId="0" fontId="54" fillId="0" borderId="0" xfId="0" applyNumberFormat="1" applyFont="1" applyFill="1" applyBorder="1" applyAlignment="1" applyProtection="1">
      <alignment horizontal="center"/>
      <protection/>
    </xf>
    <xf numFmtId="2" fontId="54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2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53" fillId="0" borderId="0" xfId="0" applyNumberFormat="1" applyFont="1" applyFill="1" applyBorder="1" applyAlignment="1" applyProtection="1">
      <alignment/>
      <protection/>
    </xf>
    <xf numFmtId="0" fontId="53" fillId="0" borderId="0" xfId="0" applyNumberFormat="1" applyFont="1" applyFill="1" applyBorder="1" applyAlignment="1" applyProtection="1">
      <alignment horizontal="center"/>
      <protection/>
    </xf>
    <xf numFmtId="0" fontId="53" fillId="0" borderId="0" xfId="0" applyFont="1" applyAlignment="1">
      <alignment horizontal="center"/>
    </xf>
    <xf numFmtId="0" fontId="58" fillId="0" borderId="0" xfId="0" applyFont="1" applyAlignment="1">
      <alignment/>
    </xf>
    <xf numFmtId="2" fontId="53" fillId="0" borderId="0" xfId="0" applyNumberFormat="1" applyFont="1" applyFill="1" applyBorder="1" applyAlignment="1" applyProtection="1">
      <alignment horizontal="center"/>
      <protection/>
    </xf>
    <xf numFmtId="0" fontId="58" fillId="0" borderId="0" xfId="0" applyNumberFormat="1" applyFont="1" applyFill="1" applyBorder="1" applyAlignment="1" applyProtection="1">
      <alignment/>
      <protection/>
    </xf>
    <xf numFmtId="0" fontId="55" fillId="0" borderId="0" xfId="0" applyNumberFormat="1" applyFont="1" applyFill="1" applyBorder="1" applyAlignment="1" applyProtection="1">
      <alignment/>
      <protection/>
    </xf>
    <xf numFmtId="0" fontId="59" fillId="0" borderId="0" xfId="0" applyNumberFormat="1" applyFont="1" applyFill="1" applyBorder="1" applyAlignment="1" applyProtection="1">
      <alignment/>
      <protection/>
    </xf>
    <xf numFmtId="0" fontId="59" fillId="0" borderId="0" xfId="0" applyFont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0" fontId="60" fillId="0" borderId="0" xfId="0" applyFont="1" applyAlignment="1">
      <alignment/>
    </xf>
    <xf numFmtId="0" fontId="55" fillId="0" borderId="0" xfId="0" applyFont="1" applyAlignment="1">
      <alignment horizontal="center"/>
    </xf>
    <xf numFmtId="2" fontId="55" fillId="0" borderId="0" xfId="0" applyNumberFormat="1" applyFont="1" applyAlignment="1">
      <alignment horizontal="center"/>
    </xf>
    <xf numFmtId="0" fontId="55" fillId="0" borderId="0" xfId="0" applyNumberFormat="1" applyFont="1" applyFill="1" applyBorder="1" applyAlignment="1" applyProtection="1">
      <alignment horizontal="center"/>
      <protection/>
    </xf>
    <xf numFmtId="2" fontId="55" fillId="0" borderId="0" xfId="0" applyNumberFormat="1" applyFont="1" applyAlignment="1">
      <alignment/>
    </xf>
    <xf numFmtId="0" fontId="61" fillId="0" borderId="0" xfId="0" applyNumberFormat="1" applyFont="1" applyFill="1" applyBorder="1" applyAlignment="1" applyProtection="1">
      <alignment/>
      <protection/>
    </xf>
    <xf numFmtId="0" fontId="61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29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4.00390625" style="0" customWidth="1"/>
    <col min="2" max="2" width="3.7109375" style="0" customWidth="1"/>
    <col min="3" max="3" width="16.28125" style="0" customWidth="1"/>
    <col min="4" max="4" width="8.28125" style="0" customWidth="1"/>
    <col min="5" max="5" width="4.57421875" style="0" customWidth="1"/>
    <col min="6" max="6" width="6.7109375" style="0" customWidth="1"/>
    <col min="7" max="7" width="8.00390625" style="0" customWidth="1"/>
    <col min="8" max="8" width="6.7109375" style="0" customWidth="1"/>
    <col min="9" max="9" width="6.00390625" style="0" customWidth="1"/>
    <col min="10" max="10" width="7.57421875" style="0" customWidth="1"/>
    <col min="11" max="11" width="4.28125" style="0" customWidth="1"/>
    <col min="12" max="12" width="5.140625" style="0" customWidth="1"/>
    <col min="13" max="13" width="12.7109375" style="0" customWidth="1"/>
    <col min="14" max="14" width="6.57421875" style="7" customWidth="1"/>
    <col min="15" max="15" width="7.421875" style="0" customWidth="1"/>
    <col min="16" max="16" width="5.57421875" style="0" bestFit="1" customWidth="1"/>
  </cols>
  <sheetData>
    <row r="1" spans="1:5" ht="15">
      <c r="A1" s="5" t="s">
        <v>159</v>
      </c>
      <c r="B1" s="6"/>
      <c r="C1" s="6"/>
      <c r="D1" s="6"/>
      <c r="E1" s="6"/>
    </row>
    <row r="2" spans="1:4" ht="12.75">
      <c r="A2" s="1" t="s">
        <v>6</v>
      </c>
      <c r="D2" s="1" t="s">
        <v>162</v>
      </c>
    </row>
    <row r="3" spans="1:4" ht="12.75">
      <c r="A3" s="1" t="s">
        <v>57</v>
      </c>
      <c r="B3" s="1"/>
      <c r="D3" s="1" t="s">
        <v>82</v>
      </c>
    </row>
    <row r="4" spans="1:5" ht="12.75">
      <c r="A4" s="1" t="s">
        <v>83</v>
      </c>
      <c r="B4" s="4"/>
      <c r="C4" s="4"/>
      <c r="D4" s="1" t="s">
        <v>163</v>
      </c>
      <c r="E4" s="4"/>
    </row>
    <row r="5" spans="1:8" ht="12.75">
      <c r="A5" s="1" t="s">
        <v>84</v>
      </c>
      <c r="B5" s="4"/>
      <c r="C5" s="4"/>
      <c r="D5" s="4"/>
      <c r="E5" s="4"/>
      <c r="F5" s="4"/>
      <c r="G5" s="4"/>
      <c r="H5" s="4"/>
    </row>
    <row r="6" spans="1:8" ht="12.75">
      <c r="A6" s="1" t="s">
        <v>85</v>
      </c>
      <c r="B6" s="4"/>
      <c r="C6" s="4"/>
      <c r="D6" s="4"/>
      <c r="E6" s="4"/>
      <c r="F6" s="4" t="s">
        <v>86</v>
      </c>
      <c r="G6" s="4"/>
      <c r="H6" s="4"/>
    </row>
    <row r="7" spans="1:10" ht="12.75">
      <c r="A7" s="1" t="s">
        <v>0</v>
      </c>
      <c r="B7" s="1" t="s">
        <v>7</v>
      </c>
      <c r="C7" s="1" t="s">
        <v>1</v>
      </c>
      <c r="D7" s="1" t="s">
        <v>2</v>
      </c>
      <c r="E7" s="1" t="s">
        <v>8</v>
      </c>
      <c r="F7" s="1" t="s">
        <v>80</v>
      </c>
      <c r="G7" s="1" t="s">
        <v>81</v>
      </c>
      <c r="H7" s="1" t="s">
        <v>158</v>
      </c>
      <c r="I7" s="1" t="s">
        <v>3</v>
      </c>
      <c r="J7" s="1" t="s">
        <v>5</v>
      </c>
    </row>
    <row r="8" spans="1:5" ht="12.75">
      <c r="A8" s="1" t="s">
        <v>87</v>
      </c>
      <c r="B8" s="4"/>
      <c r="D8" s="4"/>
      <c r="E8" s="8"/>
    </row>
    <row r="9" spans="1:11" ht="12.75">
      <c r="A9" s="28">
        <v>1</v>
      </c>
      <c r="B9" s="4">
        <v>19</v>
      </c>
      <c r="C9" s="17" t="s">
        <v>44</v>
      </c>
      <c r="D9" s="17" t="s">
        <v>45</v>
      </c>
      <c r="E9" s="8">
        <v>12</v>
      </c>
      <c r="F9" s="59">
        <v>31.06</v>
      </c>
      <c r="G9" s="59">
        <v>28.96</v>
      </c>
      <c r="H9" s="59">
        <v>60.02</v>
      </c>
      <c r="I9" s="59">
        <v>0</v>
      </c>
      <c r="J9" s="4" t="s">
        <v>103</v>
      </c>
      <c r="K9" s="4" t="s">
        <v>37</v>
      </c>
    </row>
    <row r="10" spans="1:11" ht="12.75">
      <c r="A10" s="28">
        <v>2</v>
      </c>
      <c r="B10" s="4">
        <v>16</v>
      </c>
      <c r="C10" s="48" t="s">
        <v>9</v>
      </c>
      <c r="D10" s="48" t="s">
        <v>33</v>
      </c>
      <c r="E10" s="8">
        <v>13</v>
      </c>
      <c r="F10" s="59">
        <v>30.74</v>
      </c>
      <c r="G10" s="59">
        <v>31.31</v>
      </c>
      <c r="H10" s="59">
        <v>62.05</v>
      </c>
      <c r="I10" s="59">
        <f>H10-60.02</f>
        <v>2.029999999999994</v>
      </c>
      <c r="J10" s="4" t="s">
        <v>103</v>
      </c>
      <c r="K10" s="4" t="s">
        <v>38</v>
      </c>
    </row>
    <row r="11" spans="1:11" ht="12.75">
      <c r="A11" s="28">
        <v>3</v>
      </c>
      <c r="B11" s="8">
        <v>17</v>
      </c>
      <c r="C11" s="49" t="s">
        <v>50</v>
      </c>
      <c r="D11" s="48" t="s">
        <v>51</v>
      </c>
      <c r="E11" s="8">
        <v>12</v>
      </c>
      <c r="F11" s="59">
        <v>32.46</v>
      </c>
      <c r="G11" s="59">
        <v>32.58</v>
      </c>
      <c r="H11" s="59">
        <v>65.04</v>
      </c>
      <c r="I11" s="59">
        <f>H11-60.02</f>
        <v>5.020000000000003</v>
      </c>
      <c r="J11" s="4" t="s">
        <v>103</v>
      </c>
      <c r="K11" s="4"/>
    </row>
    <row r="12" spans="1:10" ht="12.75">
      <c r="A12" s="28">
        <v>4</v>
      </c>
      <c r="B12" s="8">
        <v>20</v>
      </c>
      <c r="C12" s="17" t="s">
        <v>88</v>
      </c>
      <c r="D12" s="48" t="s">
        <v>24</v>
      </c>
      <c r="E12" s="8">
        <v>12</v>
      </c>
      <c r="F12" s="59">
        <v>33.94</v>
      </c>
      <c r="G12" s="59">
        <v>34.92</v>
      </c>
      <c r="H12" s="59">
        <v>68.86</v>
      </c>
      <c r="I12" s="59">
        <f>H12-60.02</f>
        <v>8.839999999999996</v>
      </c>
      <c r="J12" s="4" t="s">
        <v>103</v>
      </c>
    </row>
    <row r="13" spans="1:11" ht="12.75">
      <c r="A13" s="28">
        <v>5</v>
      </c>
      <c r="B13" s="8">
        <v>18</v>
      </c>
      <c r="C13" s="48" t="s">
        <v>44</v>
      </c>
      <c r="D13" s="48" t="s">
        <v>43</v>
      </c>
      <c r="E13" s="20">
        <v>9</v>
      </c>
      <c r="F13" s="59">
        <v>34.9</v>
      </c>
      <c r="G13" s="59">
        <v>35.05</v>
      </c>
      <c r="H13" s="59">
        <v>69.95</v>
      </c>
      <c r="I13" s="59">
        <f>H13-60.02</f>
        <v>9.93</v>
      </c>
      <c r="J13" s="4" t="s">
        <v>103</v>
      </c>
      <c r="K13" s="4" t="s">
        <v>36</v>
      </c>
    </row>
    <row r="14" spans="1:11" ht="12.75">
      <c r="A14" s="28"/>
      <c r="B14" s="8"/>
      <c r="C14" s="48"/>
      <c r="D14" s="48"/>
      <c r="E14" s="20"/>
      <c r="F14" s="12"/>
      <c r="G14" s="12"/>
      <c r="H14" s="12"/>
      <c r="I14" s="12"/>
      <c r="J14" s="4"/>
      <c r="K14" s="4"/>
    </row>
    <row r="15" spans="1:11" ht="12.75">
      <c r="A15" s="15" t="s">
        <v>89</v>
      </c>
      <c r="B15" s="8"/>
      <c r="C15" s="48"/>
      <c r="D15" s="48"/>
      <c r="E15" s="20"/>
      <c r="F15" s="12"/>
      <c r="G15" s="12"/>
      <c r="H15" s="12"/>
      <c r="I15" s="12"/>
      <c r="J15" s="4"/>
      <c r="K15" s="4"/>
    </row>
    <row r="16" spans="1:11" ht="12.75">
      <c r="A16" s="28">
        <v>1</v>
      </c>
      <c r="B16" s="8">
        <v>14</v>
      </c>
      <c r="C16" s="48" t="s">
        <v>21</v>
      </c>
      <c r="D16" s="48" t="s">
        <v>25</v>
      </c>
      <c r="E16" s="22" t="s">
        <v>90</v>
      </c>
      <c r="F16" s="59">
        <v>34.8</v>
      </c>
      <c r="G16" s="59">
        <v>34.14</v>
      </c>
      <c r="H16" s="59">
        <v>68.94</v>
      </c>
      <c r="I16" s="59">
        <v>0</v>
      </c>
      <c r="J16" s="4" t="s">
        <v>18</v>
      </c>
      <c r="K16" s="4"/>
    </row>
    <row r="17" spans="1:11" ht="12.75">
      <c r="A17" s="28">
        <v>2</v>
      </c>
      <c r="B17" s="8">
        <v>15</v>
      </c>
      <c r="C17" s="48" t="s">
        <v>46</v>
      </c>
      <c r="D17" s="48" t="s">
        <v>47</v>
      </c>
      <c r="E17" s="20">
        <v>9</v>
      </c>
      <c r="F17" s="16" t="s">
        <v>104</v>
      </c>
      <c r="G17" s="59">
        <v>36.31</v>
      </c>
      <c r="H17" s="59">
        <v>71.58</v>
      </c>
      <c r="I17" s="59">
        <f>H17-68.94</f>
        <v>2.6400000000000006</v>
      </c>
      <c r="J17" s="4" t="s">
        <v>18</v>
      </c>
      <c r="K17" s="4"/>
    </row>
    <row r="18" spans="1:11" ht="12.75">
      <c r="A18" s="28">
        <v>3</v>
      </c>
      <c r="B18" s="8">
        <v>13</v>
      </c>
      <c r="C18" s="48" t="s">
        <v>91</v>
      </c>
      <c r="D18" s="48" t="s">
        <v>55</v>
      </c>
      <c r="E18" s="20">
        <v>10</v>
      </c>
      <c r="F18" s="59">
        <v>36.1</v>
      </c>
      <c r="G18" s="59">
        <v>36.45</v>
      </c>
      <c r="H18" s="59">
        <v>72.55</v>
      </c>
      <c r="I18" s="59">
        <f>H18-68.94</f>
        <v>3.6099999999999994</v>
      </c>
      <c r="J18" s="4" t="s">
        <v>18</v>
      </c>
      <c r="K18" s="4"/>
    </row>
    <row r="19" spans="1:11" ht="12.75">
      <c r="A19" s="28">
        <v>4</v>
      </c>
      <c r="B19" s="8">
        <v>10</v>
      </c>
      <c r="C19" s="17" t="s">
        <v>9</v>
      </c>
      <c r="D19" s="17" t="s">
        <v>53</v>
      </c>
      <c r="E19" s="20">
        <v>10</v>
      </c>
      <c r="F19" s="59">
        <v>35.4</v>
      </c>
      <c r="G19" s="16" t="s">
        <v>105</v>
      </c>
      <c r="H19" s="59">
        <v>72.74</v>
      </c>
      <c r="I19" s="59">
        <f>H19-68.94</f>
        <v>3.799999999999997</v>
      </c>
      <c r="J19" s="4" t="s">
        <v>18</v>
      </c>
      <c r="K19" s="4"/>
    </row>
    <row r="20" spans="1:11" ht="12.75">
      <c r="A20" s="28">
        <v>5</v>
      </c>
      <c r="B20" s="8">
        <v>12</v>
      </c>
      <c r="C20" s="48" t="s">
        <v>92</v>
      </c>
      <c r="D20" s="48" t="s">
        <v>93</v>
      </c>
      <c r="E20" s="20">
        <v>12</v>
      </c>
      <c r="F20" s="59">
        <v>37.99</v>
      </c>
      <c r="G20" s="59">
        <v>38.26</v>
      </c>
      <c r="H20" s="16">
        <v>76.25</v>
      </c>
      <c r="I20" s="59">
        <f>H20-68.94</f>
        <v>7.310000000000002</v>
      </c>
      <c r="J20" s="4" t="s">
        <v>18</v>
      </c>
      <c r="K20" s="4"/>
    </row>
    <row r="21" spans="1:11" ht="12.75">
      <c r="A21" s="28">
        <v>6</v>
      </c>
      <c r="B21" s="8">
        <v>11</v>
      </c>
      <c r="C21" s="48" t="s">
        <v>52</v>
      </c>
      <c r="D21" s="48" t="s">
        <v>54</v>
      </c>
      <c r="E21" s="20">
        <v>13</v>
      </c>
      <c r="F21" s="59">
        <v>38.77</v>
      </c>
      <c r="G21" s="59">
        <v>38.21</v>
      </c>
      <c r="H21" s="59">
        <v>76.98</v>
      </c>
      <c r="I21" s="59">
        <f>H21-68.94</f>
        <v>8.040000000000006</v>
      </c>
      <c r="J21" s="4" t="s">
        <v>18</v>
      </c>
      <c r="K21" s="4" t="s">
        <v>36</v>
      </c>
    </row>
    <row r="22" spans="1:11" ht="12.75">
      <c r="A22" s="15"/>
      <c r="B22" s="8"/>
      <c r="C22" s="48"/>
      <c r="D22" s="48"/>
      <c r="E22" s="20"/>
      <c r="F22" s="12"/>
      <c r="G22" s="12"/>
      <c r="H22" s="12"/>
      <c r="I22" s="12"/>
      <c r="J22" s="4"/>
      <c r="K22" s="4"/>
    </row>
    <row r="23" spans="1:11" ht="12.75">
      <c r="A23" s="15" t="s">
        <v>94</v>
      </c>
      <c r="B23" s="8"/>
      <c r="C23" s="48"/>
      <c r="D23" s="48"/>
      <c r="E23" s="20"/>
      <c r="F23" s="12"/>
      <c r="G23" s="12"/>
      <c r="H23" s="12"/>
      <c r="I23" s="12"/>
      <c r="J23" s="4"/>
      <c r="K23" s="4"/>
    </row>
    <row r="24" spans="1:11" ht="12.75">
      <c r="A24" s="28">
        <v>1</v>
      </c>
      <c r="B24" s="8">
        <v>4</v>
      </c>
      <c r="C24" s="48" t="s">
        <v>91</v>
      </c>
      <c r="D24" s="48" t="s">
        <v>95</v>
      </c>
      <c r="E24" s="20">
        <v>8</v>
      </c>
      <c r="F24" s="59">
        <v>36.26</v>
      </c>
      <c r="G24" s="59">
        <v>35.7</v>
      </c>
      <c r="H24" s="59">
        <v>71.96</v>
      </c>
      <c r="I24" s="59">
        <v>0</v>
      </c>
      <c r="J24" s="4" t="s">
        <v>106</v>
      </c>
      <c r="K24" s="4"/>
    </row>
    <row r="25" spans="1:11" ht="12.75">
      <c r="A25" s="28">
        <v>2</v>
      </c>
      <c r="B25" s="8">
        <v>5</v>
      </c>
      <c r="C25" s="48" t="s">
        <v>91</v>
      </c>
      <c r="D25" s="48" t="s">
        <v>39</v>
      </c>
      <c r="E25" s="20">
        <v>8</v>
      </c>
      <c r="F25" s="59">
        <v>36.96</v>
      </c>
      <c r="G25" s="59">
        <v>36.59</v>
      </c>
      <c r="H25" s="59">
        <v>73.55</v>
      </c>
      <c r="I25" s="59">
        <f>H25-71.96</f>
        <v>1.5900000000000034</v>
      </c>
      <c r="J25" s="4" t="s">
        <v>106</v>
      </c>
      <c r="K25" s="4"/>
    </row>
    <row r="26" spans="1:11" ht="12.75">
      <c r="A26" s="28">
        <v>3</v>
      </c>
      <c r="B26" s="8">
        <v>7</v>
      </c>
      <c r="C26" s="48" t="s">
        <v>96</v>
      </c>
      <c r="D26" s="48" t="s">
        <v>65</v>
      </c>
      <c r="E26" s="20">
        <v>9</v>
      </c>
      <c r="F26" s="59">
        <v>39.53</v>
      </c>
      <c r="G26" s="59">
        <v>40.56</v>
      </c>
      <c r="H26" s="59">
        <v>80.09</v>
      </c>
      <c r="I26" s="59">
        <f>H26-71.96</f>
        <v>8.13000000000001</v>
      </c>
      <c r="J26" s="4" t="s">
        <v>106</v>
      </c>
      <c r="K26" s="4"/>
    </row>
    <row r="27" spans="1:11" ht="12.75">
      <c r="A27" s="28">
        <v>4</v>
      </c>
      <c r="B27" s="8">
        <v>8</v>
      </c>
      <c r="C27" s="48" t="s">
        <v>46</v>
      </c>
      <c r="D27" s="48" t="s">
        <v>69</v>
      </c>
      <c r="E27" s="20">
        <v>7</v>
      </c>
      <c r="F27" s="59">
        <v>40.33</v>
      </c>
      <c r="G27" s="59">
        <v>40.23</v>
      </c>
      <c r="H27" s="59">
        <v>80.56</v>
      </c>
      <c r="I27" s="59">
        <f>H27-71.96</f>
        <v>8.600000000000009</v>
      </c>
      <c r="J27" s="4" t="s">
        <v>106</v>
      </c>
      <c r="K27" s="4"/>
    </row>
    <row r="28" spans="1:11" ht="12.75">
      <c r="A28" s="28">
        <v>5</v>
      </c>
      <c r="B28" s="8">
        <v>9</v>
      </c>
      <c r="C28" s="48" t="s">
        <v>97</v>
      </c>
      <c r="D28" s="48" t="s">
        <v>98</v>
      </c>
      <c r="E28" s="20">
        <v>8</v>
      </c>
      <c r="F28" s="59">
        <v>40.93</v>
      </c>
      <c r="G28" s="59">
        <v>40.42</v>
      </c>
      <c r="H28" s="59">
        <v>81.35</v>
      </c>
      <c r="I28" s="59">
        <f>H28-71.96</f>
        <v>9.39</v>
      </c>
      <c r="J28" s="4" t="s">
        <v>106</v>
      </c>
      <c r="K28" s="4" t="s">
        <v>36</v>
      </c>
    </row>
    <row r="29" spans="1:10" ht="12.75">
      <c r="A29" s="28">
        <v>6</v>
      </c>
      <c r="B29" s="8">
        <v>6</v>
      </c>
      <c r="C29" s="48" t="s">
        <v>21</v>
      </c>
      <c r="D29" s="48" t="s">
        <v>48</v>
      </c>
      <c r="E29" s="8" t="s">
        <v>102</v>
      </c>
      <c r="F29" s="59">
        <v>41.11</v>
      </c>
      <c r="G29" s="59">
        <v>42.31</v>
      </c>
      <c r="H29" s="59">
        <v>83.42</v>
      </c>
      <c r="I29" s="59">
        <f>H29-71.96</f>
        <v>11.460000000000008</v>
      </c>
      <c r="J29" s="4" t="s">
        <v>106</v>
      </c>
    </row>
    <row r="30" spans="2:10" ht="12.75">
      <c r="B30" s="8"/>
      <c r="C30" s="48"/>
      <c r="D30" s="48"/>
      <c r="E30" s="8"/>
      <c r="F30" s="12"/>
      <c r="G30" s="12"/>
      <c r="H30" s="12"/>
      <c r="I30" s="12"/>
      <c r="J30" s="4"/>
    </row>
    <row r="31" spans="1:10" ht="12.75">
      <c r="A31" s="1" t="s">
        <v>99</v>
      </c>
      <c r="B31" s="28"/>
      <c r="C31" s="48"/>
      <c r="D31" s="48"/>
      <c r="E31" s="8"/>
      <c r="F31" s="12"/>
      <c r="G31" s="12"/>
      <c r="H31" s="12"/>
      <c r="I31" s="12"/>
      <c r="J31" s="4"/>
    </row>
    <row r="32" spans="1:10" ht="12.75">
      <c r="A32" s="28">
        <v>1</v>
      </c>
      <c r="B32" s="8">
        <v>1</v>
      </c>
      <c r="C32" s="48" t="s">
        <v>92</v>
      </c>
      <c r="D32" s="48" t="s">
        <v>4</v>
      </c>
      <c r="E32" s="8">
        <v>9</v>
      </c>
      <c r="F32" s="59">
        <v>40.19</v>
      </c>
      <c r="G32" s="59">
        <v>40.82</v>
      </c>
      <c r="H32" s="59">
        <v>72.01</v>
      </c>
      <c r="I32" s="12">
        <v>0</v>
      </c>
      <c r="J32" s="4" t="s">
        <v>67</v>
      </c>
    </row>
    <row r="33" spans="1:10" ht="12.75">
      <c r="A33" s="28">
        <v>2</v>
      </c>
      <c r="B33" s="8">
        <v>2</v>
      </c>
      <c r="C33" s="48" t="s">
        <v>96</v>
      </c>
      <c r="D33" s="48" t="s">
        <v>100</v>
      </c>
      <c r="E33" s="8">
        <v>7</v>
      </c>
      <c r="F33" s="59">
        <v>45.81</v>
      </c>
      <c r="G33" s="59">
        <v>44.84</v>
      </c>
      <c r="H33" s="59">
        <v>90.65</v>
      </c>
      <c r="I33" s="12">
        <f>H33-72.01</f>
        <v>18.64</v>
      </c>
      <c r="J33" s="4" t="s">
        <v>67</v>
      </c>
    </row>
    <row r="34" spans="1:11" ht="12.75">
      <c r="A34" s="28">
        <v>3</v>
      </c>
      <c r="B34" s="8">
        <v>3</v>
      </c>
      <c r="C34" s="48" t="s">
        <v>97</v>
      </c>
      <c r="D34" s="48" t="s">
        <v>56</v>
      </c>
      <c r="E34" s="8" t="s">
        <v>101</v>
      </c>
      <c r="F34" s="59">
        <v>48.15</v>
      </c>
      <c r="G34" s="59">
        <v>51.89</v>
      </c>
      <c r="H34" s="59">
        <v>100.04</v>
      </c>
      <c r="I34" s="12">
        <f>H34-72.01</f>
        <v>28.03</v>
      </c>
      <c r="J34" s="4" t="s">
        <v>67</v>
      </c>
      <c r="K34" s="4" t="s">
        <v>107</v>
      </c>
    </row>
    <row r="35" spans="1:10" ht="12.75">
      <c r="A35" s="4"/>
      <c r="B35" s="28"/>
      <c r="C35" s="48"/>
      <c r="D35" s="48"/>
      <c r="E35" s="8"/>
      <c r="F35" s="12"/>
      <c r="G35" s="12"/>
      <c r="H35" s="12"/>
      <c r="I35" s="12"/>
      <c r="J35" s="4"/>
    </row>
    <row r="36" spans="1:10" ht="12.75">
      <c r="A36" s="1" t="s">
        <v>35</v>
      </c>
      <c r="B36" s="8"/>
      <c r="E36" s="8"/>
      <c r="F36" s="12"/>
      <c r="G36" s="12"/>
      <c r="H36" s="12"/>
      <c r="I36" s="12"/>
      <c r="J36" s="4"/>
    </row>
    <row r="37" spans="1:11" ht="12.75">
      <c r="A37" s="8">
        <v>1</v>
      </c>
      <c r="B37" s="4">
        <v>19</v>
      </c>
      <c r="C37" s="17" t="s">
        <v>44</v>
      </c>
      <c r="D37" s="17" t="s">
        <v>45</v>
      </c>
      <c r="E37" s="8">
        <v>12</v>
      </c>
      <c r="F37" s="59">
        <v>31.06</v>
      </c>
      <c r="G37" s="59">
        <v>28.96</v>
      </c>
      <c r="H37" s="59">
        <v>60.02</v>
      </c>
      <c r="I37" s="59">
        <v>0</v>
      </c>
      <c r="J37" s="4" t="s">
        <v>103</v>
      </c>
      <c r="K37" s="4" t="s">
        <v>37</v>
      </c>
    </row>
    <row r="38" spans="1:11" ht="12.75">
      <c r="A38" s="8">
        <v>2</v>
      </c>
      <c r="B38" s="4">
        <v>16</v>
      </c>
      <c r="C38" s="48" t="s">
        <v>9</v>
      </c>
      <c r="D38" s="48" t="s">
        <v>33</v>
      </c>
      <c r="E38" s="8">
        <v>13</v>
      </c>
      <c r="F38" s="59">
        <v>30.74</v>
      </c>
      <c r="G38" s="59">
        <v>31.31</v>
      </c>
      <c r="H38" s="59">
        <v>62.05</v>
      </c>
      <c r="I38" s="59">
        <f>H38-60.02</f>
        <v>2.029999999999994</v>
      </c>
      <c r="J38" s="4" t="s">
        <v>103</v>
      </c>
      <c r="K38" s="4" t="s">
        <v>38</v>
      </c>
    </row>
    <row r="39" spans="1:11" ht="12.75">
      <c r="A39" s="8">
        <v>3</v>
      </c>
      <c r="B39" s="8">
        <v>17</v>
      </c>
      <c r="C39" s="49" t="s">
        <v>50</v>
      </c>
      <c r="D39" s="48" t="s">
        <v>51</v>
      </c>
      <c r="E39" s="8">
        <v>12</v>
      </c>
      <c r="F39" s="59">
        <v>32.46</v>
      </c>
      <c r="G39" s="59">
        <v>32.58</v>
      </c>
      <c r="H39" s="59">
        <v>65.04</v>
      </c>
      <c r="I39" s="59">
        <f aca="true" t="shared" si="0" ref="I39:I56">H39-60.02</f>
        <v>5.020000000000003</v>
      </c>
      <c r="J39" s="4" t="s">
        <v>103</v>
      </c>
      <c r="K39" s="4"/>
    </row>
    <row r="40" spans="1:10" ht="12.75">
      <c r="A40" s="8">
        <v>4</v>
      </c>
      <c r="B40" s="8">
        <v>20</v>
      </c>
      <c r="C40" s="17" t="s">
        <v>88</v>
      </c>
      <c r="D40" s="48" t="s">
        <v>24</v>
      </c>
      <c r="E40" s="8">
        <v>12</v>
      </c>
      <c r="F40" s="59">
        <v>33.94</v>
      </c>
      <c r="G40" s="59">
        <v>34.92</v>
      </c>
      <c r="H40" s="59">
        <v>68.86</v>
      </c>
      <c r="I40" s="59">
        <f t="shared" si="0"/>
        <v>8.839999999999996</v>
      </c>
      <c r="J40" s="4" t="s">
        <v>103</v>
      </c>
    </row>
    <row r="41" spans="1:10" ht="12.75">
      <c r="A41" s="8">
        <v>5</v>
      </c>
      <c r="B41" s="8">
        <v>14</v>
      </c>
      <c r="C41" s="48" t="s">
        <v>21</v>
      </c>
      <c r="D41" s="48" t="s">
        <v>25</v>
      </c>
      <c r="E41" s="22" t="s">
        <v>90</v>
      </c>
      <c r="F41" s="59">
        <v>34.8</v>
      </c>
      <c r="G41" s="59">
        <v>34.14</v>
      </c>
      <c r="H41" s="59">
        <v>68.94</v>
      </c>
      <c r="I41" s="59">
        <f t="shared" si="0"/>
        <v>8.919999999999995</v>
      </c>
      <c r="J41" s="4" t="s">
        <v>18</v>
      </c>
    </row>
    <row r="42" spans="1:11" ht="12.75">
      <c r="A42" s="8">
        <v>6</v>
      </c>
      <c r="B42" s="8">
        <v>18</v>
      </c>
      <c r="C42" s="48" t="s">
        <v>44</v>
      </c>
      <c r="D42" s="48" t="s">
        <v>43</v>
      </c>
      <c r="E42" s="20">
        <v>9</v>
      </c>
      <c r="F42" s="59">
        <v>34.9</v>
      </c>
      <c r="G42" s="59">
        <v>35.05</v>
      </c>
      <c r="H42" s="59">
        <v>69.95</v>
      </c>
      <c r="I42" s="59">
        <f t="shared" si="0"/>
        <v>9.93</v>
      </c>
      <c r="J42" s="4" t="s">
        <v>103</v>
      </c>
      <c r="K42" s="4" t="s">
        <v>36</v>
      </c>
    </row>
    <row r="43" spans="1:10" ht="12.75">
      <c r="A43" s="8">
        <v>7</v>
      </c>
      <c r="B43" s="8">
        <v>15</v>
      </c>
      <c r="C43" s="48" t="s">
        <v>46</v>
      </c>
      <c r="D43" s="48" t="s">
        <v>47</v>
      </c>
      <c r="E43" s="20">
        <v>9</v>
      </c>
      <c r="F43" s="16" t="s">
        <v>104</v>
      </c>
      <c r="G43" s="59">
        <v>36.31</v>
      </c>
      <c r="H43" s="59">
        <v>71.58</v>
      </c>
      <c r="I43" s="59">
        <f t="shared" si="0"/>
        <v>11.559999999999995</v>
      </c>
      <c r="J43" s="4" t="s">
        <v>18</v>
      </c>
    </row>
    <row r="44" spans="1:10" ht="12.75">
      <c r="A44" s="8">
        <v>8</v>
      </c>
      <c r="B44" s="8">
        <v>4</v>
      </c>
      <c r="C44" s="48" t="s">
        <v>91</v>
      </c>
      <c r="D44" s="48" t="s">
        <v>95</v>
      </c>
      <c r="E44" s="20">
        <v>8</v>
      </c>
      <c r="F44" s="12">
        <v>36.26</v>
      </c>
      <c r="G44" s="12">
        <v>35.7</v>
      </c>
      <c r="H44" s="12">
        <v>71.96</v>
      </c>
      <c r="I44" s="59">
        <f t="shared" si="0"/>
        <v>11.93999999999999</v>
      </c>
      <c r="J44" s="4" t="s">
        <v>106</v>
      </c>
    </row>
    <row r="45" spans="1:10" ht="12.75">
      <c r="A45" s="12">
        <v>9</v>
      </c>
      <c r="B45" s="8">
        <v>13</v>
      </c>
      <c r="C45" s="48" t="s">
        <v>91</v>
      </c>
      <c r="D45" s="48" t="s">
        <v>55</v>
      </c>
      <c r="E45" s="20">
        <v>10</v>
      </c>
      <c r="F45" s="59">
        <v>36.1</v>
      </c>
      <c r="G45" s="59">
        <v>36.45</v>
      </c>
      <c r="H45" s="59">
        <v>72.55</v>
      </c>
      <c r="I45" s="59">
        <f t="shared" si="0"/>
        <v>12.529999999999994</v>
      </c>
      <c r="J45" s="4" t="s">
        <v>18</v>
      </c>
    </row>
    <row r="46" spans="1:10" ht="12.75">
      <c r="A46" s="12">
        <v>10</v>
      </c>
      <c r="B46" s="8">
        <v>10</v>
      </c>
      <c r="C46" s="17" t="s">
        <v>9</v>
      </c>
      <c r="D46" s="17" t="s">
        <v>53</v>
      </c>
      <c r="E46" s="20">
        <v>10</v>
      </c>
      <c r="F46" s="59">
        <v>35.4</v>
      </c>
      <c r="G46" s="16" t="s">
        <v>105</v>
      </c>
      <c r="H46" s="59">
        <v>72.74</v>
      </c>
      <c r="I46" s="59">
        <f t="shared" si="0"/>
        <v>12.719999999999992</v>
      </c>
      <c r="J46" s="4" t="s">
        <v>18</v>
      </c>
    </row>
    <row r="47" spans="1:10" ht="12.75">
      <c r="A47" s="12">
        <v>11</v>
      </c>
      <c r="B47" s="8">
        <v>5</v>
      </c>
      <c r="C47" s="48" t="s">
        <v>91</v>
      </c>
      <c r="D47" s="48" t="s">
        <v>39</v>
      </c>
      <c r="E47" s="20">
        <v>8</v>
      </c>
      <c r="F47" s="12">
        <v>36.96</v>
      </c>
      <c r="G47" s="12">
        <v>36.59</v>
      </c>
      <c r="H47" s="12">
        <v>73.55</v>
      </c>
      <c r="I47" s="59">
        <f t="shared" si="0"/>
        <v>13.529999999999994</v>
      </c>
      <c r="J47" s="4" t="s">
        <v>106</v>
      </c>
    </row>
    <row r="48" spans="1:10" ht="12.75">
      <c r="A48" s="12">
        <v>12</v>
      </c>
      <c r="B48" s="8">
        <v>12</v>
      </c>
      <c r="C48" s="48" t="s">
        <v>92</v>
      </c>
      <c r="D48" s="48" t="s">
        <v>93</v>
      </c>
      <c r="E48" s="20">
        <v>12</v>
      </c>
      <c r="F48" s="59">
        <v>37.99</v>
      </c>
      <c r="G48" s="59">
        <v>38.26</v>
      </c>
      <c r="H48" s="16">
        <v>76.25</v>
      </c>
      <c r="I48" s="59">
        <f t="shared" si="0"/>
        <v>16.229999999999997</v>
      </c>
      <c r="J48" s="4" t="s">
        <v>18</v>
      </c>
    </row>
    <row r="49" spans="1:11" ht="12.75">
      <c r="A49" s="12">
        <v>13</v>
      </c>
      <c r="B49" s="8">
        <v>11</v>
      </c>
      <c r="C49" s="48" t="s">
        <v>52</v>
      </c>
      <c r="D49" s="48" t="s">
        <v>54</v>
      </c>
      <c r="E49" s="20">
        <v>13</v>
      </c>
      <c r="F49" s="59">
        <v>38.77</v>
      </c>
      <c r="G49" s="59">
        <v>38.21</v>
      </c>
      <c r="H49" s="59">
        <v>76.98</v>
      </c>
      <c r="I49" s="59">
        <f t="shared" si="0"/>
        <v>16.96</v>
      </c>
      <c r="J49" s="4" t="s">
        <v>18</v>
      </c>
      <c r="K49" s="4" t="s">
        <v>36</v>
      </c>
    </row>
    <row r="50" spans="1:10" ht="12.75">
      <c r="A50" s="12">
        <v>14</v>
      </c>
      <c r="B50" s="8">
        <v>7</v>
      </c>
      <c r="C50" s="48" t="s">
        <v>96</v>
      </c>
      <c r="D50" s="48" t="s">
        <v>65</v>
      </c>
      <c r="E50" s="20">
        <v>9</v>
      </c>
      <c r="F50" s="12">
        <v>39.53</v>
      </c>
      <c r="G50" s="12">
        <v>40.56</v>
      </c>
      <c r="H50" s="12">
        <v>80.09</v>
      </c>
      <c r="I50" s="59">
        <f t="shared" si="0"/>
        <v>20.07</v>
      </c>
      <c r="J50" s="4" t="s">
        <v>106</v>
      </c>
    </row>
    <row r="51" spans="1:10" ht="12.75">
      <c r="A51" s="12">
        <v>15</v>
      </c>
      <c r="B51" s="8">
        <v>8</v>
      </c>
      <c r="C51" s="48" t="s">
        <v>46</v>
      </c>
      <c r="D51" s="48" t="s">
        <v>69</v>
      </c>
      <c r="E51" s="20">
        <v>7</v>
      </c>
      <c r="F51" s="12">
        <v>40.33</v>
      </c>
      <c r="G51" s="12">
        <v>40.23</v>
      </c>
      <c r="H51" s="12">
        <v>80.56</v>
      </c>
      <c r="I51" s="59">
        <f t="shared" si="0"/>
        <v>20.54</v>
      </c>
      <c r="J51" s="4" t="s">
        <v>106</v>
      </c>
    </row>
    <row r="52" spans="1:10" ht="12.75">
      <c r="A52" s="12">
        <v>16</v>
      </c>
      <c r="B52" s="8">
        <v>1</v>
      </c>
      <c r="C52" s="48" t="s">
        <v>92</v>
      </c>
      <c r="D52" s="48" t="s">
        <v>4</v>
      </c>
      <c r="E52" s="8">
        <v>9</v>
      </c>
      <c r="F52" s="12">
        <v>40.19</v>
      </c>
      <c r="G52" s="12">
        <v>40.82</v>
      </c>
      <c r="H52" s="12">
        <v>81.01</v>
      </c>
      <c r="I52" s="59">
        <f>H52-60.02</f>
        <v>20.990000000000002</v>
      </c>
      <c r="J52" s="4" t="s">
        <v>67</v>
      </c>
    </row>
    <row r="53" spans="1:11" ht="12.75">
      <c r="A53" s="8">
        <v>17</v>
      </c>
      <c r="B53" s="8">
        <v>9</v>
      </c>
      <c r="C53" s="48" t="s">
        <v>97</v>
      </c>
      <c r="D53" s="48" t="s">
        <v>98</v>
      </c>
      <c r="E53" s="20">
        <v>8</v>
      </c>
      <c r="F53" s="12">
        <v>40.93</v>
      </c>
      <c r="G53" s="12">
        <v>40.42</v>
      </c>
      <c r="H53" s="12">
        <v>81.35</v>
      </c>
      <c r="I53" s="59">
        <f t="shared" si="0"/>
        <v>21.32999999999999</v>
      </c>
      <c r="J53" s="4" t="s">
        <v>106</v>
      </c>
      <c r="K53" s="4" t="s">
        <v>36</v>
      </c>
    </row>
    <row r="54" spans="1:10" ht="12.75">
      <c r="A54" s="8">
        <v>18</v>
      </c>
      <c r="B54" s="8">
        <v>6</v>
      </c>
      <c r="C54" s="48" t="s">
        <v>21</v>
      </c>
      <c r="D54" s="48" t="s">
        <v>48</v>
      </c>
      <c r="E54" s="8" t="s">
        <v>102</v>
      </c>
      <c r="F54" s="12">
        <v>41.11</v>
      </c>
      <c r="G54" s="12">
        <v>42.31</v>
      </c>
      <c r="H54" s="12">
        <v>83.42</v>
      </c>
      <c r="I54" s="59">
        <f t="shared" si="0"/>
        <v>23.4</v>
      </c>
      <c r="J54" s="4" t="s">
        <v>106</v>
      </c>
    </row>
    <row r="55" spans="1:11" ht="12.75">
      <c r="A55" s="12">
        <v>19</v>
      </c>
      <c r="B55" s="8">
        <v>2</v>
      </c>
      <c r="C55" s="48" t="s">
        <v>96</v>
      </c>
      <c r="D55" s="48" t="s">
        <v>100</v>
      </c>
      <c r="E55" s="8">
        <v>7</v>
      </c>
      <c r="F55" s="12">
        <v>45.81</v>
      </c>
      <c r="G55" s="12">
        <v>44.84</v>
      </c>
      <c r="H55" s="12">
        <v>90.65</v>
      </c>
      <c r="I55" s="59">
        <f t="shared" si="0"/>
        <v>30.630000000000003</v>
      </c>
      <c r="J55" s="4" t="s">
        <v>67</v>
      </c>
      <c r="K55" s="4"/>
    </row>
    <row r="56" spans="1:11" ht="12.75">
      <c r="A56" s="12">
        <v>20</v>
      </c>
      <c r="B56" s="8">
        <v>3</v>
      </c>
      <c r="C56" s="48" t="s">
        <v>97</v>
      </c>
      <c r="D56" s="48" t="s">
        <v>56</v>
      </c>
      <c r="E56" s="8" t="s">
        <v>101</v>
      </c>
      <c r="F56" s="12">
        <v>48.15</v>
      </c>
      <c r="G56" s="12">
        <v>51.89</v>
      </c>
      <c r="H56" s="12">
        <v>100.04</v>
      </c>
      <c r="I56" s="59">
        <f t="shared" si="0"/>
        <v>40.02</v>
      </c>
      <c r="J56" s="4" t="s">
        <v>67</v>
      </c>
      <c r="K56" s="4"/>
    </row>
    <row r="57" spans="1:11" ht="12.75">
      <c r="A57" s="12"/>
      <c r="B57" s="28"/>
      <c r="C57" s="48"/>
      <c r="D57" s="48"/>
      <c r="E57" s="8"/>
      <c r="F57" s="12"/>
      <c r="G57" s="12"/>
      <c r="H57" s="12"/>
      <c r="I57" s="12"/>
      <c r="J57" s="4"/>
      <c r="K57" s="4"/>
    </row>
    <row r="58" spans="1:11" ht="12.75">
      <c r="A58" s="12"/>
      <c r="B58" s="8"/>
      <c r="C58" s="17"/>
      <c r="D58" s="17"/>
      <c r="E58" s="8"/>
      <c r="F58" s="12"/>
      <c r="G58" s="12"/>
      <c r="H58" s="12"/>
      <c r="I58" s="12"/>
      <c r="J58" s="4"/>
      <c r="K58" s="4"/>
    </row>
    <row r="59" spans="1:9" ht="12.75">
      <c r="A59" s="15"/>
      <c r="B59" s="4"/>
      <c r="D59" s="4"/>
      <c r="E59" s="8"/>
      <c r="F59" s="12"/>
      <c r="G59" s="12"/>
      <c r="H59" s="12"/>
      <c r="I59" s="12"/>
    </row>
    <row r="60" spans="1:10" ht="12.75">
      <c r="A60" s="28"/>
      <c r="B60" s="8"/>
      <c r="C60" s="17"/>
      <c r="D60" s="17"/>
      <c r="E60" s="8"/>
      <c r="F60" s="8"/>
      <c r="G60" s="8"/>
      <c r="H60" s="8"/>
      <c r="I60" s="12"/>
      <c r="J60" s="4"/>
    </row>
    <row r="61" spans="1:11" ht="12.75">
      <c r="A61" s="28"/>
      <c r="B61" s="8"/>
      <c r="C61" s="17"/>
      <c r="D61" s="17"/>
      <c r="E61" s="8"/>
      <c r="F61" s="8"/>
      <c r="G61" s="8"/>
      <c r="H61" s="8"/>
      <c r="I61" s="12"/>
      <c r="J61" s="4"/>
      <c r="K61" s="4"/>
    </row>
    <row r="62" spans="1:10" ht="12.75">
      <c r="A62" s="28"/>
      <c r="B62" s="8"/>
      <c r="C62" s="17"/>
      <c r="D62" s="17"/>
      <c r="E62" s="8"/>
      <c r="F62" s="8"/>
      <c r="G62" s="8"/>
      <c r="H62" s="8"/>
      <c r="I62" s="12"/>
      <c r="J62" s="4"/>
    </row>
    <row r="63" spans="1:10" ht="12.75">
      <c r="A63" s="28"/>
      <c r="B63" s="8"/>
      <c r="C63" s="17"/>
      <c r="D63" s="17"/>
      <c r="E63" s="8"/>
      <c r="F63" s="13"/>
      <c r="G63" s="13"/>
      <c r="H63" s="13"/>
      <c r="I63" s="12"/>
      <c r="J63" s="4"/>
    </row>
    <row r="64" spans="1:12" ht="12.75">
      <c r="A64" s="28"/>
      <c r="B64" s="8"/>
      <c r="C64" s="17"/>
      <c r="D64" s="17"/>
      <c r="E64" s="8"/>
      <c r="F64" s="13"/>
      <c r="G64" s="13"/>
      <c r="H64" s="13"/>
      <c r="I64" s="12"/>
      <c r="J64" s="4"/>
      <c r="L64" s="4"/>
    </row>
    <row r="65" spans="1:12" ht="12.75">
      <c r="A65" s="28"/>
      <c r="B65" s="8"/>
      <c r="C65" s="17"/>
      <c r="D65" s="17"/>
      <c r="E65" s="8"/>
      <c r="F65" s="13"/>
      <c r="G65" s="13"/>
      <c r="H65" s="13"/>
      <c r="I65" s="12"/>
      <c r="J65" s="4"/>
      <c r="L65" s="4"/>
    </row>
    <row r="66" spans="1:12" ht="12.75">
      <c r="A66" s="28"/>
      <c r="B66" s="8"/>
      <c r="C66" s="17"/>
      <c r="D66" s="17"/>
      <c r="E66" s="8"/>
      <c r="F66" s="13"/>
      <c r="G66" s="13"/>
      <c r="H66" s="13"/>
      <c r="I66" s="12"/>
      <c r="J66" s="4"/>
      <c r="L66" s="4"/>
    </row>
    <row r="67" spans="1:12" ht="12.75">
      <c r="A67" s="28"/>
      <c r="B67" s="8"/>
      <c r="C67" s="17"/>
      <c r="D67" s="17"/>
      <c r="E67" s="8"/>
      <c r="F67" s="13"/>
      <c r="G67" s="13"/>
      <c r="H67" s="13"/>
      <c r="I67" s="12"/>
      <c r="J67" s="4"/>
      <c r="L67" s="4"/>
    </row>
    <row r="68" spans="1:12" ht="12.75">
      <c r="A68" s="15"/>
      <c r="B68" s="4"/>
      <c r="C68" s="4"/>
      <c r="D68" s="4"/>
      <c r="E68" s="8"/>
      <c r="F68" s="13"/>
      <c r="G68" s="13"/>
      <c r="H68" s="13"/>
      <c r="I68" s="13"/>
      <c r="L68" s="4"/>
    </row>
    <row r="69" spans="1:12" ht="12.75">
      <c r="A69" s="28"/>
      <c r="B69" s="8"/>
      <c r="C69" s="17"/>
      <c r="D69" s="17"/>
      <c r="E69" s="8"/>
      <c r="F69" s="13"/>
      <c r="G69" s="13"/>
      <c r="H69" s="13"/>
      <c r="I69" s="13"/>
      <c r="J69" s="4"/>
      <c r="L69" s="4"/>
    </row>
    <row r="70" spans="1:12" ht="12.75">
      <c r="A70" s="28"/>
      <c r="B70" s="8"/>
      <c r="C70" s="17"/>
      <c r="D70" s="17"/>
      <c r="E70" s="8"/>
      <c r="F70" s="13"/>
      <c r="G70" s="13"/>
      <c r="H70" s="13"/>
      <c r="I70" s="13"/>
      <c r="J70" s="4"/>
      <c r="L70" s="4"/>
    </row>
    <row r="71" spans="1:12" ht="12.75">
      <c r="A71" s="28"/>
      <c r="B71" s="8"/>
      <c r="E71" s="8"/>
      <c r="F71" s="13"/>
      <c r="G71" s="13"/>
      <c r="H71" s="13"/>
      <c r="I71" s="13"/>
      <c r="J71" s="4"/>
      <c r="L71" s="4"/>
    </row>
    <row r="72" spans="1:12" ht="12.75">
      <c r="A72" s="28"/>
      <c r="B72" s="8"/>
      <c r="C72" s="17"/>
      <c r="D72" s="17"/>
      <c r="E72" s="20"/>
      <c r="F72" s="13"/>
      <c r="G72" s="13"/>
      <c r="H72" s="13"/>
      <c r="I72" s="13"/>
      <c r="J72" s="4"/>
      <c r="L72" s="4"/>
    </row>
    <row r="73" spans="1:12" ht="12.75">
      <c r="A73" s="28"/>
      <c r="B73" s="8"/>
      <c r="C73" s="17"/>
      <c r="D73" s="17"/>
      <c r="E73" s="20"/>
      <c r="F73" s="13"/>
      <c r="G73" s="13"/>
      <c r="H73" s="13"/>
      <c r="I73" s="13"/>
      <c r="J73" s="4"/>
      <c r="K73" s="4"/>
      <c r="L73" s="4"/>
    </row>
    <row r="74" spans="1:12" ht="12.75">
      <c r="A74" s="28"/>
      <c r="B74" s="8"/>
      <c r="C74" s="17"/>
      <c r="D74" s="17"/>
      <c r="E74" s="20"/>
      <c r="F74" s="13"/>
      <c r="G74" s="13"/>
      <c r="H74" s="13"/>
      <c r="I74" s="13"/>
      <c r="J74" s="4"/>
      <c r="L74" s="4"/>
    </row>
    <row r="75" spans="1:12" ht="12.75">
      <c r="A75" s="15"/>
      <c r="B75" s="4"/>
      <c r="F75" s="13"/>
      <c r="G75" s="13"/>
      <c r="H75" s="13"/>
      <c r="I75" s="13"/>
      <c r="L75" s="4"/>
    </row>
    <row r="76" spans="1:12" ht="12.75">
      <c r="A76" s="28"/>
      <c r="B76" s="8"/>
      <c r="C76" s="50"/>
      <c r="D76" s="17"/>
      <c r="E76" s="20"/>
      <c r="F76" s="13"/>
      <c r="G76" s="13"/>
      <c r="H76" s="13"/>
      <c r="I76" s="13"/>
      <c r="J76" s="4"/>
      <c r="K76" s="4"/>
      <c r="L76" s="4"/>
    </row>
    <row r="77" spans="1:12" ht="12.75">
      <c r="A77" s="28"/>
      <c r="B77" s="8"/>
      <c r="C77" s="17"/>
      <c r="D77" s="17"/>
      <c r="E77" s="20"/>
      <c r="F77" s="13"/>
      <c r="G77" s="13"/>
      <c r="H77" s="13"/>
      <c r="I77" s="13"/>
      <c r="J77" s="4"/>
      <c r="L77" s="4"/>
    </row>
    <row r="78" spans="1:12" ht="12.75">
      <c r="A78" s="28"/>
      <c r="B78" s="8"/>
      <c r="C78" s="17"/>
      <c r="D78" s="17"/>
      <c r="E78" s="20"/>
      <c r="F78" s="13"/>
      <c r="G78" s="13"/>
      <c r="H78" s="13"/>
      <c r="I78" s="13"/>
      <c r="J78" s="4"/>
      <c r="L78" s="4"/>
    </row>
    <row r="79" spans="1:12" ht="12.75">
      <c r="A79" s="28"/>
      <c r="B79" s="8"/>
      <c r="C79" s="50"/>
      <c r="D79" s="17"/>
      <c r="E79" s="20"/>
      <c r="F79" s="13"/>
      <c r="G79" s="13"/>
      <c r="H79" s="13"/>
      <c r="I79" s="13"/>
      <c r="J79" s="4"/>
      <c r="L79" s="4"/>
    </row>
    <row r="80" spans="1:12" ht="12.75">
      <c r="A80" s="28"/>
      <c r="B80" s="8"/>
      <c r="C80" s="17"/>
      <c r="D80" s="17"/>
      <c r="E80" s="20"/>
      <c r="F80" s="13"/>
      <c r="G80" s="13"/>
      <c r="H80" s="13"/>
      <c r="I80" s="13"/>
      <c r="J80" s="4"/>
      <c r="L80" s="4"/>
    </row>
    <row r="81" spans="1:12" ht="12.75">
      <c r="A81" s="28"/>
      <c r="B81" s="8"/>
      <c r="C81" s="17"/>
      <c r="D81" s="17"/>
      <c r="E81" s="20"/>
      <c r="F81" s="13"/>
      <c r="G81" s="13"/>
      <c r="H81" s="13"/>
      <c r="I81" s="13"/>
      <c r="J81" s="4"/>
      <c r="L81" s="4"/>
    </row>
    <row r="82" spans="1:12" ht="12.75">
      <c r="A82" s="28"/>
      <c r="B82" s="8"/>
      <c r="C82" s="17"/>
      <c r="D82" s="17"/>
      <c r="E82" s="20"/>
      <c r="F82" s="13"/>
      <c r="G82" s="13"/>
      <c r="H82" s="13"/>
      <c r="I82" s="13"/>
      <c r="J82" s="4"/>
      <c r="L82" s="4"/>
    </row>
    <row r="83" spans="1:12" ht="12.75">
      <c r="A83" s="28"/>
      <c r="B83" s="8"/>
      <c r="C83" s="17"/>
      <c r="D83" s="17"/>
      <c r="E83" s="20"/>
      <c r="F83" s="13"/>
      <c r="G83" s="13"/>
      <c r="H83" s="13"/>
      <c r="I83" s="13"/>
      <c r="J83" s="4"/>
      <c r="K83" s="4"/>
      <c r="L83" s="4"/>
    </row>
    <row r="84" spans="1:12" ht="12.75">
      <c r="A84" s="15"/>
      <c r="B84" s="4"/>
      <c r="F84" s="13"/>
      <c r="G84" s="13"/>
      <c r="H84" s="13"/>
      <c r="I84" s="13"/>
      <c r="L84" s="4"/>
    </row>
    <row r="85" spans="1:12" ht="12.75">
      <c r="A85" s="28"/>
      <c r="B85" s="4"/>
      <c r="C85" s="17"/>
      <c r="D85" s="17"/>
      <c r="E85" s="20"/>
      <c r="F85" s="13"/>
      <c r="G85" s="13"/>
      <c r="H85" s="13"/>
      <c r="I85" s="13"/>
      <c r="J85" s="4"/>
      <c r="L85" s="4"/>
    </row>
    <row r="86" spans="1:12" ht="12.75">
      <c r="A86" s="28"/>
      <c r="B86" s="4"/>
      <c r="C86" s="17"/>
      <c r="D86" s="17"/>
      <c r="E86" s="20"/>
      <c r="F86" s="13"/>
      <c r="G86" s="13"/>
      <c r="H86" s="13"/>
      <c r="I86" s="13"/>
      <c r="J86" s="4"/>
      <c r="L86" s="4"/>
    </row>
    <row r="87" spans="1:12" ht="12.75">
      <c r="A87" s="28"/>
      <c r="B87" s="4"/>
      <c r="C87" s="17"/>
      <c r="D87" s="17"/>
      <c r="E87" s="20"/>
      <c r="F87" s="13"/>
      <c r="G87" s="13"/>
      <c r="H87" s="13"/>
      <c r="I87" s="13"/>
      <c r="J87" s="4"/>
      <c r="L87" s="4"/>
    </row>
    <row r="88" spans="1:12" ht="12.75">
      <c r="A88" s="28"/>
      <c r="B88" s="4"/>
      <c r="C88" s="17"/>
      <c r="D88" s="17"/>
      <c r="E88" s="20"/>
      <c r="F88" s="13"/>
      <c r="G88" s="13"/>
      <c r="H88" s="13"/>
      <c r="I88" s="13"/>
      <c r="J88" s="4"/>
      <c r="L88" s="4"/>
    </row>
    <row r="89" spans="1:12" ht="12.75">
      <c r="A89" s="28"/>
      <c r="B89" s="4"/>
      <c r="C89" s="17"/>
      <c r="D89" s="17"/>
      <c r="E89" s="20"/>
      <c r="F89" s="13"/>
      <c r="G89" s="13"/>
      <c r="H89" s="13"/>
      <c r="I89" s="13"/>
      <c r="J89" s="4"/>
      <c r="L89" s="4"/>
    </row>
    <row r="90" spans="1:12" ht="12.75">
      <c r="A90" s="28"/>
      <c r="B90" s="4"/>
      <c r="C90" s="17"/>
      <c r="D90" s="17"/>
      <c r="E90" s="20"/>
      <c r="F90" s="13"/>
      <c r="G90" s="13"/>
      <c r="H90" s="13"/>
      <c r="I90" s="13"/>
      <c r="J90" s="4"/>
      <c r="L90" s="4"/>
    </row>
    <row r="91" spans="1:12" ht="12.75">
      <c r="A91" s="28"/>
      <c r="B91" s="4"/>
      <c r="C91" s="17"/>
      <c r="D91" s="17"/>
      <c r="E91" s="20"/>
      <c r="F91" s="13"/>
      <c r="G91" s="13"/>
      <c r="H91" s="13"/>
      <c r="I91" s="13"/>
      <c r="J91" s="4"/>
      <c r="K91" s="4"/>
      <c r="L91" s="4"/>
    </row>
    <row r="92" spans="1:12" ht="12.75">
      <c r="A92" s="28"/>
      <c r="B92" s="4"/>
      <c r="C92" s="17"/>
      <c r="D92" s="17"/>
      <c r="E92" s="20"/>
      <c r="F92" s="9"/>
      <c r="G92" s="9"/>
      <c r="H92" s="9"/>
      <c r="I92" s="13"/>
      <c r="J92" s="4"/>
      <c r="K92" s="4"/>
      <c r="L92" s="4"/>
    </row>
    <row r="93" spans="1:12" ht="12.75">
      <c r="A93" s="28"/>
      <c r="B93" s="4"/>
      <c r="C93" s="14"/>
      <c r="D93" s="14"/>
      <c r="E93" s="36"/>
      <c r="F93" s="37"/>
      <c r="G93" s="37"/>
      <c r="H93" s="37"/>
      <c r="I93" s="7"/>
      <c r="J93" s="4"/>
      <c r="K93" s="4"/>
      <c r="L93" s="4"/>
    </row>
    <row r="94" spans="1:12" ht="12.75">
      <c r="A94" s="15"/>
      <c r="B94" s="4"/>
      <c r="F94" s="7"/>
      <c r="G94" s="7"/>
      <c r="H94" s="7"/>
      <c r="I94" s="7"/>
      <c r="L94" s="4"/>
    </row>
    <row r="95" spans="1:12" ht="12.75">
      <c r="A95" s="28"/>
      <c r="B95" s="8"/>
      <c r="C95" s="17"/>
      <c r="D95" s="17"/>
      <c r="E95" s="20"/>
      <c r="F95" s="7"/>
      <c r="G95" s="7"/>
      <c r="H95" s="7"/>
      <c r="I95" s="7"/>
      <c r="J95" s="4"/>
      <c r="L95" s="4"/>
    </row>
    <row r="96" spans="1:12" ht="12.75">
      <c r="A96" s="28"/>
      <c r="B96" s="8"/>
      <c r="C96" s="17"/>
      <c r="D96" s="17"/>
      <c r="E96" s="20"/>
      <c r="F96" s="7"/>
      <c r="G96" s="7"/>
      <c r="H96" s="7"/>
      <c r="I96" s="7"/>
      <c r="J96" s="4"/>
      <c r="L96" s="4"/>
    </row>
    <row r="97" spans="1:12" ht="12.75">
      <c r="A97" s="28"/>
      <c r="B97" s="8"/>
      <c r="C97" s="17"/>
      <c r="D97" s="17"/>
      <c r="E97" s="20"/>
      <c r="F97" s="7"/>
      <c r="G97" s="7"/>
      <c r="H97" s="7"/>
      <c r="I97" s="7"/>
      <c r="J97" s="4"/>
      <c r="L97" s="4"/>
    </row>
    <row r="98" spans="1:12" ht="12.75">
      <c r="A98" s="28"/>
      <c r="B98" s="8"/>
      <c r="C98" s="17"/>
      <c r="D98" s="17"/>
      <c r="E98" s="20"/>
      <c r="F98" s="7"/>
      <c r="G98" s="7"/>
      <c r="H98" s="7"/>
      <c r="I98" s="7"/>
      <c r="J98" s="4"/>
      <c r="L98" s="4"/>
    </row>
    <row r="99" spans="1:12" ht="12.75">
      <c r="A99" s="28"/>
      <c r="B99" s="8"/>
      <c r="C99" s="17"/>
      <c r="D99" s="17"/>
      <c r="E99" s="20"/>
      <c r="F99" s="7"/>
      <c r="G99" s="7"/>
      <c r="H99" s="7"/>
      <c r="I99" s="7"/>
      <c r="J99" s="4"/>
      <c r="K99" s="4"/>
      <c r="L99" s="4"/>
    </row>
    <row r="100" spans="1:12" ht="12.75">
      <c r="A100" s="28"/>
      <c r="B100" s="8"/>
      <c r="C100" s="17"/>
      <c r="D100" s="17"/>
      <c r="E100" s="20"/>
      <c r="F100" s="7"/>
      <c r="G100" s="7"/>
      <c r="H100" s="7"/>
      <c r="I100" s="7"/>
      <c r="J100" s="4"/>
      <c r="L100" s="4"/>
    </row>
    <row r="101" spans="1:12" ht="12.75">
      <c r="A101" s="28"/>
      <c r="B101" s="8"/>
      <c r="C101" s="17"/>
      <c r="D101" s="17"/>
      <c r="E101" s="20"/>
      <c r="F101" s="7"/>
      <c r="G101" s="7"/>
      <c r="H101" s="7"/>
      <c r="I101" s="7"/>
      <c r="J101" s="4"/>
      <c r="K101" s="4"/>
      <c r="L101" s="4"/>
    </row>
    <row r="102" spans="1:12" ht="12.75">
      <c r="A102" s="15"/>
      <c r="B102" s="4"/>
      <c r="F102" s="7"/>
      <c r="G102" s="7"/>
      <c r="H102" s="7"/>
      <c r="I102" s="7"/>
      <c r="L102" s="4"/>
    </row>
    <row r="103" spans="2:12" ht="12.75">
      <c r="B103" s="12"/>
      <c r="F103" s="7"/>
      <c r="G103" s="7"/>
      <c r="H103" s="7"/>
      <c r="I103" s="7"/>
      <c r="L103" s="4"/>
    </row>
    <row r="104" spans="1:12" ht="12.75">
      <c r="A104" s="8"/>
      <c r="B104" s="8"/>
      <c r="C104" s="33"/>
      <c r="D104" s="48"/>
      <c r="E104" s="8"/>
      <c r="F104" s="7"/>
      <c r="G104" s="7"/>
      <c r="H104" s="7"/>
      <c r="J104" s="4"/>
      <c r="K104" s="4"/>
      <c r="L104" s="4"/>
    </row>
    <row r="105" spans="1:12" ht="12.75">
      <c r="A105" s="8"/>
      <c r="B105" s="8"/>
      <c r="C105" s="14"/>
      <c r="D105" s="48"/>
      <c r="E105" s="8"/>
      <c r="J105" s="4"/>
      <c r="L105" s="4"/>
    </row>
    <row r="106" spans="1:12" ht="12.75">
      <c r="A106" s="8"/>
      <c r="B106" s="8"/>
      <c r="C106" s="33"/>
      <c r="D106" s="48"/>
      <c r="E106" s="20"/>
      <c r="J106" s="4"/>
      <c r="K106" s="4"/>
      <c r="L106" s="4"/>
    </row>
    <row r="107" spans="1:12" ht="12.75">
      <c r="A107" s="8"/>
      <c r="B107" s="8"/>
      <c r="C107" s="51"/>
      <c r="D107" s="48"/>
      <c r="E107" s="8"/>
      <c r="J107" s="4"/>
      <c r="L107" s="4"/>
    </row>
    <row r="108" spans="1:12" ht="12.75">
      <c r="A108" s="8"/>
      <c r="B108" s="8"/>
      <c r="C108" s="14"/>
      <c r="D108" s="17"/>
      <c r="E108" s="8"/>
      <c r="F108" s="4"/>
      <c r="G108" s="4"/>
      <c r="H108" s="4"/>
      <c r="J108" s="4"/>
      <c r="L108" s="4"/>
    </row>
    <row r="109" spans="1:12" ht="12.75">
      <c r="A109" s="8"/>
      <c r="B109" s="8"/>
      <c r="C109" s="14"/>
      <c r="D109" s="17"/>
      <c r="E109" s="8"/>
      <c r="J109" s="4"/>
      <c r="L109" s="4"/>
    </row>
    <row r="110" spans="1:12" ht="12.75">
      <c r="A110" s="8"/>
      <c r="B110" s="8"/>
      <c r="C110" s="14"/>
      <c r="D110" s="17"/>
      <c r="E110" s="8"/>
      <c r="F110" s="7"/>
      <c r="G110" s="7"/>
      <c r="H110" s="7"/>
      <c r="I110" s="7"/>
      <c r="J110" s="4"/>
      <c r="L110" s="4"/>
    </row>
    <row r="111" spans="1:12" ht="12.75">
      <c r="A111" s="8"/>
      <c r="B111" s="8"/>
      <c r="C111" s="14"/>
      <c r="D111" s="17"/>
      <c r="E111" s="8"/>
      <c r="F111" s="7"/>
      <c r="G111" s="7"/>
      <c r="H111" s="7"/>
      <c r="I111" s="7"/>
      <c r="J111" s="4"/>
      <c r="L111" s="4"/>
    </row>
    <row r="112" spans="1:11" ht="12.75">
      <c r="A112" s="12"/>
      <c r="B112" s="8"/>
      <c r="C112" s="14"/>
      <c r="D112" s="17"/>
      <c r="E112" s="8"/>
      <c r="J112" s="4"/>
      <c r="K112" s="4"/>
    </row>
    <row r="113" spans="1:12" ht="12.75">
      <c r="A113" s="12"/>
      <c r="B113" s="4"/>
      <c r="C113" s="14"/>
      <c r="D113" s="17"/>
      <c r="E113" s="20"/>
      <c r="F113" s="7"/>
      <c r="G113" s="7"/>
      <c r="H113" s="7"/>
      <c r="I113" s="7"/>
      <c r="J113" s="4"/>
      <c r="L113" s="4"/>
    </row>
    <row r="114" spans="1:12" ht="12.75">
      <c r="A114" s="12"/>
      <c r="B114" s="8"/>
      <c r="C114" s="14"/>
      <c r="D114" s="17"/>
      <c r="E114" s="8"/>
      <c r="F114" s="7"/>
      <c r="G114" s="7"/>
      <c r="H114" s="7"/>
      <c r="I114" s="7"/>
      <c r="J114" s="4"/>
      <c r="L114" s="4"/>
    </row>
    <row r="115" spans="1:12" ht="12.75">
      <c r="A115" s="12"/>
      <c r="B115" s="8"/>
      <c r="C115" s="14"/>
      <c r="D115" s="17"/>
      <c r="E115" s="20"/>
      <c r="F115" s="7"/>
      <c r="G115" s="7"/>
      <c r="H115" s="7"/>
      <c r="I115" s="7"/>
      <c r="J115" s="4"/>
      <c r="L115" s="4"/>
    </row>
    <row r="116" spans="1:12" ht="12.75">
      <c r="A116" s="12"/>
      <c r="B116" s="8"/>
      <c r="C116" s="14"/>
      <c r="D116" s="17"/>
      <c r="E116" s="20"/>
      <c r="F116" s="7"/>
      <c r="G116" s="7"/>
      <c r="H116" s="7"/>
      <c r="I116" s="7"/>
      <c r="J116" s="4"/>
      <c r="K116" s="4"/>
      <c r="L116" s="4"/>
    </row>
    <row r="117" spans="1:12" ht="12.75">
      <c r="A117" s="12"/>
      <c r="B117" s="8"/>
      <c r="C117" s="14"/>
      <c r="D117" s="17"/>
      <c r="E117" s="20"/>
      <c r="F117" s="7"/>
      <c r="G117" s="7"/>
      <c r="H117" s="7"/>
      <c r="I117" s="7"/>
      <c r="J117" s="4"/>
      <c r="L117" s="4"/>
    </row>
    <row r="118" spans="1:12" ht="12.75">
      <c r="A118" s="12"/>
      <c r="B118" s="8"/>
      <c r="C118" s="14"/>
      <c r="D118" s="17"/>
      <c r="E118" s="8"/>
      <c r="F118" s="4"/>
      <c r="G118" s="4"/>
      <c r="H118" s="4"/>
      <c r="J118" s="4"/>
      <c r="K118" s="4"/>
      <c r="L118" s="4"/>
    </row>
    <row r="119" spans="1:12" ht="12.75">
      <c r="A119" s="12"/>
      <c r="B119" s="8"/>
      <c r="C119" s="52"/>
      <c r="D119" s="17"/>
      <c r="E119" s="20"/>
      <c r="F119" s="7"/>
      <c r="G119" s="7"/>
      <c r="H119" s="7"/>
      <c r="I119" s="7"/>
      <c r="J119" s="4"/>
      <c r="K119" s="4"/>
      <c r="L119" s="4"/>
    </row>
    <row r="120" spans="1:12" ht="12.75">
      <c r="A120" s="8"/>
      <c r="B120" s="8"/>
      <c r="C120" s="14"/>
      <c r="D120" s="17"/>
      <c r="E120" s="8"/>
      <c r="F120" s="4"/>
      <c r="G120" s="4"/>
      <c r="H120" s="4"/>
      <c r="J120" s="4"/>
      <c r="L120" s="4"/>
    </row>
    <row r="121" spans="1:12" ht="12.75">
      <c r="A121" s="8"/>
      <c r="B121" s="8"/>
      <c r="C121" s="14"/>
      <c r="D121" s="17"/>
      <c r="E121" s="8"/>
      <c r="F121" s="7"/>
      <c r="G121" s="7"/>
      <c r="H121" s="7"/>
      <c r="I121" s="7"/>
      <c r="J121" s="4"/>
      <c r="L121" s="4"/>
    </row>
    <row r="122" spans="1:12" ht="12.75">
      <c r="A122" s="12"/>
      <c r="B122" s="8"/>
      <c r="C122" s="14"/>
      <c r="D122" s="17"/>
      <c r="E122" s="8"/>
      <c r="F122" s="7"/>
      <c r="G122" s="7"/>
      <c r="H122" s="7"/>
      <c r="I122" s="7"/>
      <c r="J122" s="4"/>
      <c r="L122" s="4"/>
    </row>
    <row r="123" spans="1:12" ht="12.75">
      <c r="A123" s="12"/>
      <c r="B123" s="4"/>
      <c r="C123" s="14"/>
      <c r="D123" s="17"/>
      <c r="E123" s="20"/>
      <c r="F123" s="7"/>
      <c r="G123" s="7"/>
      <c r="H123" s="7"/>
      <c r="I123" s="7"/>
      <c r="J123" s="4"/>
      <c r="L123" s="4"/>
    </row>
    <row r="124" spans="1:12" ht="12.75">
      <c r="A124" s="12"/>
      <c r="B124" s="8"/>
      <c r="C124" s="14"/>
      <c r="D124" s="17"/>
      <c r="E124" s="20"/>
      <c r="F124" s="7"/>
      <c r="G124" s="7"/>
      <c r="H124" s="7"/>
      <c r="I124" s="7"/>
      <c r="J124" s="4"/>
      <c r="L124" s="4"/>
    </row>
    <row r="125" spans="1:12" ht="12.75">
      <c r="A125" s="12"/>
      <c r="B125" s="8"/>
      <c r="C125" s="14"/>
      <c r="D125" s="17"/>
      <c r="E125" s="20"/>
      <c r="F125" s="7"/>
      <c r="G125" s="7"/>
      <c r="H125" s="7"/>
      <c r="I125" s="7"/>
      <c r="J125" s="4"/>
      <c r="L125" s="4"/>
    </row>
    <row r="126" spans="1:12" ht="12.75">
      <c r="A126" s="12"/>
      <c r="B126" s="4"/>
      <c r="C126" s="14"/>
      <c r="D126" s="17"/>
      <c r="E126" s="20"/>
      <c r="F126" s="7"/>
      <c r="G126" s="7"/>
      <c r="H126" s="7"/>
      <c r="I126" s="7"/>
      <c r="J126" s="4"/>
      <c r="L126" s="4"/>
    </row>
    <row r="127" spans="1:12" ht="12.75">
      <c r="A127" s="12"/>
      <c r="B127" s="4"/>
      <c r="C127" s="14"/>
      <c r="D127" s="17"/>
      <c r="E127" s="20"/>
      <c r="F127" s="7"/>
      <c r="G127" s="7"/>
      <c r="H127" s="7"/>
      <c r="I127" s="7"/>
      <c r="J127" s="4"/>
      <c r="L127" s="4"/>
    </row>
    <row r="128" spans="1:12" ht="12.75">
      <c r="A128" s="12"/>
      <c r="B128" s="4"/>
      <c r="C128" s="14"/>
      <c r="D128" s="17"/>
      <c r="E128" s="20"/>
      <c r="F128" s="7"/>
      <c r="G128" s="7"/>
      <c r="H128" s="7"/>
      <c r="I128" s="7"/>
      <c r="J128" s="4"/>
      <c r="L128" s="4"/>
    </row>
    <row r="129" spans="1:12" ht="12.75">
      <c r="A129" s="8"/>
      <c r="B129" s="8"/>
      <c r="C129" s="52"/>
      <c r="D129" s="17"/>
      <c r="E129" s="20"/>
      <c r="F129" s="7"/>
      <c r="G129" s="7"/>
      <c r="H129" s="7"/>
      <c r="I129" s="7"/>
      <c r="J129" s="4"/>
      <c r="L129" s="4"/>
    </row>
    <row r="130" spans="1:12" ht="12.75">
      <c r="A130" s="8"/>
      <c r="B130" s="8"/>
      <c r="C130" s="14"/>
      <c r="D130" s="17"/>
      <c r="E130" s="20"/>
      <c r="F130" s="7"/>
      <c r="G130" s="7"/>
      <c r="H130" s="7"/>
      <c r="I130" s="7"/>
      <c r="J130" s="4"/>
      <c r="L130" s="4"/>
    </row>
    <row r="131" spans="1:12" ht="12.75">
      <c r="A131" s="12"/>
      <c r="B131" s="4"/>
      <c r="C131" s="14"/>
      <c r="D131" s="17"/>
      <c r="E131" s="20"/>
      <c r="F131" s="7"/>
      <c r="G131" s="7"/>
      <c r="H131" s="7"/>
      <c r="I131" s="7"/>
      <c r="J131" s="4"/>
      <c r="L131" s="4"/>
    </row>
    <row r="132" spans="1:12" ht="12.75">
      <c r="A132" s="12"/>
      <c r="B132" s="8"/>
      <c r="C132" s="14"/>
      <c r="D132" s="17"/>
      <c r="E132" s="20"/>
      <c r="F132" s="7"/>
      <c r="G132" s="7"/>
      <c r="H132" s="7"/>
      <c r="I132" s="7"/>
      <c r="J132" s="4"/>
      <c r="L132" s="4"/>
    </row>
    <row r="133" spans="1:12" ht="12.75">
      <c r="A133" s="12"/>
      <c r="B133" s="8"/>
      <c r="C133" s="14"/>
      <c r="D133" s="17"/>
      <c r="E133" s="8"/>
      <c r="F133" s="7"/>
      <c r="G133" s="7"/>
      <c r="H133" s="7"/>
      <c r="I133" s="7"/>
      <c r="J133" s="4"/>
      <c r="L133" s="4"/>
    </row>
    <row r="134" spans="1:12" ht="12.75">
      <c r="A134" s="12"/>
      <c r="B134" s="8"/>
      <c r="C134" s="14"/>
      <c r="D134" s="17"/>
      <c r="E134" s="8"/>
      <c r="F134" s="7"/>
      <c r="G134" s="7"/>
      <c r="H134" s="7"/>
      <c r="I134" s="7"/>
      <c r="J134" s="4"/>
      <c r="L134" s="4"/>
    </row>
    <row r="135" spans="1:12" ht="12.75">
      <c r="A135" s="8"/>
      <c r="B135" s="8"/>
      <c r="C135" s="14"/>
      <c r="D135" s="17"/>
      <c r="E135" s="20"/>
      <c r="F135" s="7"/>
      <c r="G135" s="7"/>
      <c r="H135" s="7"/>
      <c r="I135" s="7"/>
      <c r="J135" s="4"/>
      <c r="L135" s="4"/>
    </row>
    <row r="136" spans="1:12" ht="12.75">
      <c r="A136" s="8"/>
      <c r="B136" s="4"/>
      <c r="C136" s="14"/>
      <c r="D136" s="17"/>
      <c r="E136" s="20"/>
      <c r="F136" s="7"/>
      <c r="G136" s="7"/>
      <c r="H136" s="7"/>
      <c r="I136" s="7"/>
      <c r="J136" s="4"/>
      <c r="K136" s="4"/>
      <c r="L136" s="4"/>
    </row>
    <row r="137" spans="1:12" ht="12.75">
      <c r="A137" s="12"/>
      <c r="B137" s="8"/>
      <c r="C137" s="14"/>
      <c r="D137" s="17"/>
      <c r="E137" s="20"/>
      <c r="F137" s="7"/>
      <c r="G137" s="7"/>
      <c r="H137" s="7"/>
      <c r="I137" s="7"/>
      <c r="J137" s="4"/>
      <c r="K137" s="4"/>
      <c r="L137" s="4"/>
    </row>
    <row r="138" spans="1:12" ht="12.75">
      <c r="A138" s="12"/>
      <c r="B138" s="8"/>
      <c r="C138" s="14"/>
      <c r="D138" s="17"/>
      <c r="E138" s="8"/>
      <c r="F138" s="7"/>
      <c r="G138" s="7"/>
      <c r="H138" s="7"/>
      <c r="I138" s="7"/>
      <c r="J138" s="4"/>
      <c r="K138" s="4"/>
      <c r="L138" s="4"/>
    </row>
    <row r="139" spans="1:11" ht="12.75">
      <c r="A139" s="12"/>
      <c r="B139" s="8"/>
      <c r="C139" s="14"/>
      <c r="D139" s="17"/>
      <c r="E139" s="8"/>
      <c r="J139" s="4"/>
      <c r="K139" s="4"/>
    </row>
    <row r="140" spans="1:12" ht="12.75">
      <c r="A140" s="12"/>
      <c r="B140" s="4"/>
      <c r="C140" s="14"/>
      <c r="D140" s="17"/>
      <c r="E140" s="20"/>
      <c r="F140" s="35"/>
      <c r="G140" s="35"/>
      <c r="H140" s="35"/>
      <c r="I140" s="7"/>
      <c r="J140" s="4"/>
      <c r="K140" s="4"/>
      <c r="L140" s="4"/>
    </row>
    <row r="141" spans="1:12" ht="12.75">
      <c r="A141" s="12"/>
      <c r="B141" s="58"/>
      <c r="C141" s="26"/>
      <c r="D141" s="4"/>
      <c r="E141" s="20"/>
      <c r="F141" s="35"/>
      <c r="G141" s="35"/>
      <c r="H141" s="35"/>
      <c r="I141" s="7"/>
      <c r="J141" s="4"/>
      <c r="K141" s="4"/>
      <c r="L141" s="4"/>
    </row>
    <row r="142" spans="1:12" ht="12.75">
      <c r="A142" s="1"/>
      <c r="D142" s="1"/>
      <c r="K142" s="4"/>
      <c r="L142" s="4"/>
    </row>
    <row r="143" spans="1:11" ht="12.75">
      <c r="A143" s="1"/>
      <c r="B143" s="1"/>
      <c r="D143" s="1"/>
      <c r="K143" s="4"/>
    </row>
    <row r="144" spans="1:11" ht="12.75">
      <c r="A144" s="1"/>
      <c r="B144" s="4"/>
      <c r="C144" s="4"/>
      <c r="D144" s="1"/>
      <c r="E144" s="4"/>
      <c r="K144" s="4"/>
    </row>
    <row r="145" spans="1:12" ht="12.75">
      <c r="A145" s="1"/>
      <c r="B145" s="4"/>
      <c r="C145" s="4"/>
      <c r="D145" s="4"/>
      <c r="E145" s="4"/>
      <c r="L145" s="4"/>
    </row>
    <row r="146" spans="1:10" ht="12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2.75">
      <c r="A147" s="28"/>
      <c r="B147" s="8"/>
      <c r="C147" s="14"/>
      <c r="D147" s="17"/>
      <c r="E147" s="20"/>
      <c r="F147" s="13"/>
      <c r="G147" s="13"/>
      <c r="H147" s="13"/>
      <c r="I147" s="13"/>
      <c r="J147" s="4"/>
    </row>
    <row r="148" spans="1:10" ht="12.75">
      <c r="A148" s="28"/>
      <c r="B148" s="8"/>
      <c r="C148" s="14"/>
      <c r="D148" s="17"/>
      <c r="E148" s="20"/>
      <c r="F148" s="13"/>
      <c r="G148" s="13"/>
      <c r="H148" s="13"/>
      <c r="I148" s="13"/>
      <c r="J148" s="4"/>
    </row>
    <row r="149" spans="1:10" ht="12.75">
      <c r="A149" s="28"/>
      <c r="B149" s="8"/>
      <c r="C149" s="14"/>
      <c r="D149" s="17"/>
      <c r="E149" s="20"/>
      <c r="F149" s="13"/>
      <c r="G149" s="13"/>
      <c r="H149" s="13"/>
      <c r="I149" s="13"/>
      <c r="J149" s="4"/>
    </row>
    <row r="150" spans="1:12" ht="12.75">
      <c r="A150" s="28"/>
      <c r="B150" s="8"/>
      <c r="C150" s="14"/>
      <c r="D150" s="17"/>
      <c r="E150" s="20"/>
      <c r="F150" s="13"/>
      <c r="G150" s="13"/>
      <c r="H150" s="13"/>
      <c r="I150" s="13"/>
      <c r="J150" s="4"/>
      <c r="L150" s="4"/>
    </row>
    <row r="151" spans="1:21" ht="12.75">
      <c r="A151" s="28"/>
      <c r="B151" s="8"/>
      <c r="C151" s="14"/>
      <c r="D151" s="17"/>
      <c r="E151" s="20"/>
      <c r="F151" s="13"/>
      <c r="G151" s="13"/>
      <c r="H151" s="13"/>
      <c r="I151" s="13"/>
      <c r="J151" s="4"/>
      <c r="K151" s="4"/>
      <c r="N151" s="28"/>
      <c r="O151" s="20"/>
      <c r="P151" s="21"/>
      <c r="Q151" s="19"/>
      <c r="R151" s="20"/>
      <c r="S151" s="20"/>
      <c r="T151" s="19"/>
      <c r="U151" s="19"/>
    </row>
    <row r="152" spans="1:21" ht="12.75">
      <c r="A152" s="28"/>
      <c r="B152" s="8"/>
      <c r="C152" s="14"/>
      <c r="D152" s="17"/>
      <c r="E152" s="20"/>
      <c r="F152" s="13"/>
      <c r="G152" s="13"/>
      <c r="H152" s="13"/>
      <c r="I152" s="13"/>
      <c r="J152" s="4"/>
      <c r="L152" s="4"/>
      <c r="N152" s="28"/>
      <c r="O152" s="20"/>
      <c r="P152" s="21"/>
      <c r="Q152" s="19"/>
      <c r="R152" s="20"/>
      <c r="S152" s="20"/>
      <c r="T152" s="22"/>
      <c r="U152" s="19"/>
    </row>
    <row r="153" spans="1:21" ht="12.75">
      <c r="A153" s="28"/>
      <c r="B153" s="8"/>
      <c r="C153" s="14"/>
      <c r="D153" s="17"/>
      <c r="E153" s="20"/>
      <c r="F153" s="13"/>
      <c r="G153" s="13"/>
      <c r="H153" s="13"/>
      <c r="I153" s="13"/>
      <c r="J153" s="4"/>
      <c r="K153" s="4"/>
      <c r="N153" s="28"/>
      <c r="O153" s="20"/>
      <c r="P153" s="21"/>
      <c r="Q153" s="19"/>
      <c r="R153" s="20"/>
      <c r="S153" s="20"/>
      <c r="T153" s="22"/>
      <c r="U153" s="19"/>
    </row>
    <row r="154" spans="1:21" ht="12.75">
      <c r="A154" s="28"/>
      <c r="B154" s="4"/>
      <c r="C154" s="19"/>
      <c r="D154" s="19"/>
      <c r="E154" s="8"/>
      <c r="F154" s="7"/>
      <c r="G154" s="7"/>
      <c r="H154" s="7"/>
      <c r="I154" s="7"/>
      <c r="J154" s="4"/>
      <c r="N154" s="28"/>
      <c r="O154" s="20"/>
      <c r="R154" s="20"/>
      <c r="S154" s="20"/>
      <c r="T154" s="22"/>
      <c r="U154" s="19"/>
    </row>
    <row r="155" spans="1:21" ht="12.75">
      <c r="A155" s="28"/>
      <c r="B155" s="4"/>
      <c r="C155" s="21"/>
      <c r="D155" s="19"/>
      <c r="E155" s="20"/>
      <c r="F155" s="7"/>
      <c r="G155" s="7"/>
      <c r="H155" s="7"/>
      <c r="I155" s="7"/>
      <c r="J155" s="4"/>
      <c r="N155" s="28"/>
      <c r="O155" s="20"/>
      <c r="P155" s="21"/>
      <c r="Q155" s="19"/>
      <c r="R155" s="20"/>
      <c r="S155" s="24"/>
      <c r="T155" s="22"/>
      <c r="U155" s="19"/>
    </row>
    <row r="156" spans="1:21" ht="12.75">
      <c r="A156" s="28"/>
      <c r="B156" s="4"/>
      <c r="C156" s="21"/>
      <c r="D156" s="19"/>
      <c r="E156" s="20"/>
      <c r="F156" s="7"/>
      <c r="G156" s="7"/>
      <c r="H156" s="7"/>
      <c r="I156" s="7"/>
      <c r="J156" s="4"/>
      <c r="N156" s="28"/>
      <c r="O156" s="20"/>
      <c r="R156" s="20"/>
      <c r="S156" s="24"/>
      <c r="T156" s="22"/>
      <c r="U156" s="19"/>
    </row>
    <row r="157" spans="1:21" ht="12.75">
      <c r="A157" s="28"/>
      <c r="B157" s="4"/>
      <c r="C157" s="21"/>
      <c r="D157" s="19"/>
      <c r="E157" s="20"/>
      <c r="F157" s="7"/>
      <c r="G157" s="7"/>
      <c r="H157" s="7"/>
      <c r="I157" s="7"/>
      <c r="J157" s="4"/>
      <c r="N157" s="28"/>
      <c r="O157" s="20"/>
      <c r="P157" s="21"/>
      <c r="Q157" s="19"/>
      <c r="R157" s="20"/>
      <c r="S157" s="24"/>
      <c r="T157" s="22"/>
      <c r="U157" s="19"/>
    </row>
    <row r="158" spans="1:21" ht="12.75">
      <c r="A158" s="28"/>
      <c r="B158" s="4"/>
      <c r="C158" s="21"/>
      <c r="D158" s="19"/>
      <c r="E158" s="20"/>
      <c r="F158" s="7"/>
      <c r="G158" s="7"/>
      <c r="H158" s="7"/>
      <c r="I158" s="7"/>
      <c r="J158" s="4"/>
      <c r="N158" s="28"/>
      <c r="O158" s="20"/>
      <c r="P158" s="21"/>
      <c r="Q158" s="19"/>
      <c r="R158" s="20"/>
      <c r="S158" s="24"/>
      <c r="T158" s="22"/>
      <c r="U158" s="19"/>
    </row>
    <row r="159" spans="1:21" ht="12.75">
      <c r="A159" s="28"/>
      <c r="B159" s="4"/>
      <c r="C159" s="21"/>
      <c r="D159" s="19"/>
      <c r="E159" s="20"/>
      <c r="F159" s="7"/>
      <c r="G159" s="7"/>
      <c r="H159" s="7"/>
      <c r="I159" s="7"/>
      <c r="J159" s="4"/>
      <c r="N159" s="28"/>
      <c r="O159" s="20"/>
      <c r="P159" s="21"/>
      <c r="Q159" s="19"/>
      <c r="R159" s="20"/>
      <c r="S159" s="24"/>
      <c r="T159" s="22"/>
      <c r="U159" s="19"/>
    </row>
    <row r="160" spans="1:22" ht="12.75">
      <c r="A160" s="28"/>
      <c r="B160" s="4"/>
      <c r="C160" s="19"/>
      <c r="D160" s="19"/>
      <c r="E160" s="20"/>
      <c r="F160" s="7"/>
      <c r="G160" s="7"/>
      <c r="H160" s="7"/>
      <c r="I160" s="7"/>
      <c r="J160" s="4"/>
      <c r="N160" s="28"/>
      <c r="O160" s="20"/>
      <c r="S160" s="24"/>
      <c r="T160" s="25"/>
      <c r="U160" s="19"/>
      <c r="V160" s="4"/>
    </row>
    <row r="161" spans="1:9" ht="12.75">
      <c r="A161" s="1"/>
      <c r="F161" s="7"/>
      <c r="G161" s="7"/>
      <c r="H161" s="7"/>
      <c r="I161" s="7"/>
    </row>
    <row r="162" spans="1:12" ht="12.75">
      <c r="A162" s="28"/>
      <c r="C162" s="21"/>
      <c r="D162" s="19"/>
      <c r="E162" s="20"/>
      <c r="F162" s="7"/>
      <c r="G162" s="7"/>
      <c r="H162" s="7"/>
      <c r="I162" s="7"/>
      <c r="J162" s="4"/>
      <c r="L162" s="4"/>
    </row>
    <row r="163" spans="1:10" ht="12.75">
      <c r="A163" s="28"/>
      <c r="C163" s="21"/>
      <c r="D163" s="19"/>
      <c r="E163" s="20"/>
      <c r="F163" s="7"/>
      <c r="G163" s="7"/>
      <c r="H163" s="7"/>
      <c r="I163" s="7"/>
      <c r="J163" s="4"/>
    </row>
    <row r="164" spans="1:10" ht="12.75">
      <c r="A164" s="28"/>
      <c r="C164" s="19"/>
      <c r="D164" s="19"/>
      <c r="E164" s="20"/>
      <c r="F164" s="7"/>
      <c r="G164" s="7"/>
      <c r="H164" s="7"/>
      <c r="I164" s="7"/>
      <c r="J164" s="4"/>
    </row>
    <row r="165" spans="1:10" ht="12.75">
      <c r="A165" s="28"/>
      <c r="C165" s="21"/>
      <c r="D165" s="19"/>
      <c r="E165" s="20"/>
      <c r="F165" s="7"/>
      <c r="G165" s="7"/>
      <c r="H165" s="7"/>
      <c r="I165" s="7"/>
      <c r="J165" s="4"/>
    </row>
    <row r="166" spans="1:10" ht="12.75">
      <c r="A166" s="28"/>
      <c r="C166" s="19"/>
      <c r="D166" s="19"/>
      <c r="E166" s="20"/>
      <c r="F166" s="7"/>
      <c r="G166" s="7"/>
      <c r="H166" s="7"/>
      <c r="I166" s="7"/>
      <c r="J166" s="4"/>
    </row>
    <row r="167" spans="1:10" ht="12.75">
      <c r="A167" s="28"/>
      <c r="C167" s="21"/>
      <c r="D167" s="19"/>
      <c r="E167" s="20"/>
      <c r="F167" s="7"/>
      <c r="G167" s="7"/>
      <c r="H167" s="7"/>
      <c r="I167" s="7"/>
      <c r="J167" s="4"/>
    </row>
    <row r="168" spans="1:9" ht="12.75">
      <c r="A168" s="1"/>
      <c r="F168" s="7"/>
      <c r="G168" s="7"/>
      <c r="H168" s="7"/>
      <c r="I168" s="7"/>
    </row>
    <row r="169" spans="1:10" ht="12.75">
      <c r="A169" s="28"/>
      <c r="C169" s="21"/>
      <c r="D169" s="4"/>
      <c r="E169" s="20"/>
      <c r="F169" s="7"/>
      <c r="G169" s="7"/>
      <c r="H169" s="7"/>
      <c r="I169" s="7"/>
      <c r="J169" s="4"/>
    </row>
    <row r="170" spans="1:10" ht="12.75">
      <c r="A170" s="28"/>
      <c r="C170" s="21"/>
      <c r="D170" s="4"/>
      <c r="E170" s="20"/>
      <c r="F170" s="7"/>
      <c r="G170" s="7"/>
      <c r="H170" s="7"/>
      <c r="I170" s="7"/>
      <c r="J170" s="4"/>
    </row>
    <row r="171" spans="1:10" ht="12.75">
      <c r="A171" s="28"/>
      <c r="F171" s="7"/>
      <c r="G171" s="7"/>
      <c r="H171" s="7"/>
      <c r="I171" s="7"/>
      <c r="J171" s="4"/>
    </row>
    <row r="172" spans="1:10" ht="12.75">
      <c r="A172" s="28"/>
      <c r="C172" s="4"/>
      <c r="D172" s="4"/>
      <c r="E172" s="4"/>
      <c r="F172" s="7"/>
      <c r="G172" s="7"/>
      <c r="H172" s="7"/>
      <c r="I172" s="7"/>
      <c r="J172" s="4"/>
    </row>
    <row r="173" spans="1:10" ht="12.75">
      <c r="A173" s="28"/>
      <c r="C173" s="4"/>
      <c r="D173" s="4"/>
      <c r="E173" s="20"/>
      <c r="F173" s="7"/>
      <c r="G173" s="7"/>
      <c r="H173" s="7"/>
      <c r="I173" s="7"/>
      <c r="J173" s="4"/>
    </row>
    <row r="174" spans="1:12" ht="12.75">
      <c r="A174" s="28"/>
      <c r="C174" s="4"/>
      <c r="D174" s="4"/>
      <c r="E174" s="4"/>
      <c r="F174" s="7"/>
      <c r="G174" s="7"/>
      <c r="H174" s="7"/>
      <c r="I174" s="7"/>
      <c r="J174" s="4"/>
      <c r="L174" s="4"/>
    </row>
    <row r="175" spans="1:9" ht="12.75">
      <c r="A175" s="1"/>
      <c r="C175" s="4"/>
      <c r="F175" s="7"/>
      <c r="G175" s="7"/>
      <c r="H175" s="7"/>
      <c r="I175" s="7"/>
    </row>
    <row r="176" spans="1:10" ht="12.75">
      <c r="A176" s="28"/>
      <c r="C176" s="21"/>
      <c r="D176" s="27"/>
      <c r="E176" s="8"/>
      <c r="F176" s="7"/>
      <c r="G176" s="7"/>
      <c r="H176" s="7"/>
      <c r="I176" s="7"/>
      <c r="J176" s="4"/>
    </row>
    <row r="177" spans="1:10" ht="12.75">
      <c r="A177" s="28"/>
      <c r="C177" s="21"/>
      <c r="D177" s="19"/>
      <c r="E177" s="8"/>
      <c r="F177" s="7"/>
      <c r="G177" s="7"/>
      <c r="H177" s="7"/>
      <c r="I177" s="7"/>
      <c r="J177" s="4"/>
    </row>
    <row r="178" spans="1:12" ht="12.75">
      <c r="A178" s="28"/>
      <c r="C178" s="21"/>
      <c r="D178" s="19"/>
      <c r="E178" s="8"/>
      <c r="F178" s="7"/>
      <c r="G178" s="7"/>
      <c r="H178" s="7"/>
      <c r="I178" s="7"/>
      <c r="J178" s="4"/>
      <c r="L178" s="4"/>
    </row>
    <row r="179" spans="1:10" ht="12.75">
      <c r="A179" s="28"/>
      <c r="C179" s="21"/>
      <c r="D179" s="19"/>
      <c r="E179" s="8"/>
      <c r="F179" s="7"/>
      <c r="G179" s="7"/>
      <c r="H179" s="7"/>
      <c r="I179" s="7"/>
      <c r="J179" s="4"/>
    </row>
    <row r="180" spans="1:10" ht="12.75">
      <c r="A180" s="28"/>
      <c r="C180" s="21"/>
      <c r="D180" s="19"/>
      <c r="E180" s="8"/>
      <c r="F180" s="7"/>
      <c r="G180" s="7"/>
      <c r="H180" s="7"/>
      <c r="I180" s="7"/>
      <c r="J180" s="4"/>
    </row>
    <row r="181" spans="1:10" ht="12.75">
      <c r="A181" s="28"/>
      <c r="C181" s="21"/>
      <c r="D181" s="19"/>
      <c r="E181" s="8"/>
      <c r="F181" s="7"/>
      <c r="G181" s="7"/>
      <c r="H181" s="7"/>
      <c r="I181" s="7"/>
      <c r="J181" s="4"/>
    </row>
    <row r="182" spans="1:10" ht="12.75">
      <c r="A182" s="28"/>
      <c r="C182" s="21"/>
      <c r="D182" s="19"/>
      <c r="E182" s="8"/>
      <c r="F182" s="7"/>
      <c r="G182" s="7"/>
      <c r="H182" s="7"/>
      <c r="I182" s="7"/>
      <c r="J182" s="4"/>
    </row>
    <row r="183" spans="1:10" ht="12.75">
      <c r="A183" s="28"/>
      <c r="C183" s="21"/>
      <c r="D183" s="19"/>
      <c r="E183" s="8"/>
      <c r="F183" s="7"/>
      <c r="G183" s="7"/>
      <c r="H183" s="7"/>
      <c r="I183" s="7"/>
      <c r="J183" s="4"/>
    </row>
    <row r="184" spans="1:9" ht="12.75">
      <c r="A184" s="1"/>
      <c r="C184" s="21"/>
      <c r="D184" s="19"/>
      <c r="E184" s="8"/>
      <c r="F184" s="7"/>
      <c r="G184" s="7"/>
      <c r="H184" s="7"/>
      <c r="I184" s="7"/>
    </row>
    <row r="185" spans="1:10" ht="12.75">
      <c r="A185" s="28"/>
      <c r="C185" s="21"/>
      <c r="D185" s="19"/>
      <c r="E185" s="8"/>
      <c r="F185" s="7"/>
      <c r="G185" s="7"/>
      <c r="H185" s="7"/>
      <c r="I185" s="7"/>
      <c r="J185" s="4"/>
    </row>
    <row r="186" spans="1:10" ht="12.75">
      <c r="A186" s="28"/>
      <c r="C186" s="21"/>
      <c r="D186" s="19"/>
      <c r="E186" s="8"/>
      <c r="F186" s="7"/>
      <c r="G186" s="7"/>
      <c r="H186" s="7"/>
      <c r="I186" s="7"/>
      <c r="J186" s="4"/>
    </row>
    <row r="187" spans="1:10" ht="12.75">
      <c r="A187" s="28"/>
      <c r="C187" s="21"/>
      <c r="D187" s="19"/>
      <c r="E187" s="8"/>
      <c r="F187" s="7"/>
      <c r="G187" s="7"/>
      <c r="H187" s="7"/>
      <c r="I187" s="7"/>
      <c r="J187" s="4"/>
    </row>
    <row r="188" spans="1:10" ht="12.75">
      <c r="A188" s="28"/>
      <c r="C188" s="21"/>
      <c r="D188" s="19"/>
      <c r="E188" s="8"/>
      <c r="F188" s="7"/>
      <c r="G188" s="7"/>
      <c r="H188" s="7"/>
      <c r="I188" s="7"/>
      <c r="J188" s="4"/>
    </row>
    <row r="189" spans="1:10" ht="12.75">
      <c r="A189" s="28"/>
      <c r="C189" s="21"/>
      <c r="D189" s="19"/>
      <c r="E189" s="8"/>
      <c r="F189" s="7"/>
      <c r="G189" s="7"/>
      <c r="H189" s="7"/>
      <c r="I189" s="7"/>
      <c r="J189" s="4"/>
    </row>
    <row r="190" spans="1:10" ht="12.75">
      <c r="A190" s="28"/>
      <c r="C190" s="21"/>
      <c r="D190" s="19"/>
      <c r="E190" s="8"/>
      <c r="F190" s="7"/>
      <c r="G190" s="7"/>
      <c r="H190" s="7"/>
      <c r="I190" s="7"/>
      <c r="J190" s="4"/>
    </row>
    <row r="191" spans="1:10" ht="12.75">
      <c r="A191" s="28"/>
      <c r="C191" s="21"/>
      <c r="D191" s="19"/>
      <c r="E191" s="8"/>
      <c r="F191" s="7"/>
      <c r="G191" s="7"/>
      <c r="H191" s="7"/>
      <c r="I191" s="7"/>
      <c r="J191" s="4"/>
    </row>
    <row r="192" spans="1:12" ht="12.75">
      <c r="A192" s="28"/>
      <c r="C192" s="21"/>
      <c r="D192" s="19"/>
      <c r="E192" s="8"/>
      <c r="F192" s="7"/>
      <c r="G192" s="7"/>
      <c r="H192" s="7"/>
      <c r="I192" s="7"/>
      <c r="J192" s="4"/>
      <c r="L192" s="4"/>
    </row>
    <row r="193" spans="1:10" ht="12.75">
      <c r="A193" s="28"/>
      <c r="C193" s="19"/>
      <c r="D193" s="19"/>
      <c r="E193" s="8"/>
      <c r="F193" s="7"/>
      <c r="G193" s="7"/>
      <c r="H193" s="7"/>
      <c r="I193" s="7"/>
      <c r="J193" s="4"/>
    </row>
    <row r="194" spans="1:9" ht="12.75">
      <c r="A194" s="1"/>
      <c r="C194" s="21"/>
      <c r="D194" s="19"/>
      <c r="E194" s="8"/>
      <c r="F194" s="7"/>
      <c r="G194" s="7"/>
      <c r="H194" s="7"/>
      <c r="I194" s="7"/>
    </row>
    <row r="195" spans="1:10" ht="12.75">
      <c r="A195" s="28"/>
      <c r="C195" s="21"/>
      <c r="D195" s="19"/>
      <c r="E195" s="8"/>
      <c r="F195" s="7"/>
      <c r="G195" s="7"/>
      <c r="H195" s="7"/>
      <c r="I195" s="7"/>
      <c r="J195" s="4"/>
    </row>
    <row r="196" spans="1:10" ht="12.75">
      <c r="A196" s="28"/>
      <c r="C196" s="21"/>
      <c r="D196" s="19"/>
      <c r="E196" s="8"/>
      <c r="F196" s="7"/>
      <c r="G196" s="7"/>
      <c r="H196" s="7"/>
      <c r="I196" s="7"/>
      <c r="J196" s="4"/>
    </row>
    <row r="197" spans="1:10" ht="12.75">
      <c r="A197" s="28"/>
      <c r="C197" s="21"/>
      <c r="D197" s="19"/>
      <c r="E197" s="8"/>
      <c r="F197" s="7"/>
      <c r="G197" s="7"/>
      <c r="H197" s="7"/>
      <c r="I197" s="7"/>
      <c r="J197" s="4"/>
    </row>
    <row r="198" spans="1:10" ht="12.75">
      <c r="A198" s="28"/>
      <c r="C198" s="27"/>
      <c r="D198" s="19"/>
      <c r="E198" s="8"/>
      <c r="F198" s="7"/>
      <c r="G198" s="7"/>
      <c r="H198" s="7"/>
      <c r="I198" s="7"/>
      <c r="J198" s="4"/>
    </row>
    <row r="199" spans="1:10" ht="12.75">
      <c r="A199" s="28"/>
      <c r="C199" s="19"/>
      <c r="D199" s="19"/>
      <c r="E199" s="8"/>
      <c r="F199" s="7"/>
      <c r="G199" s="7"/>
      <c r="H199" s="7"/>
      <c r="I199" s="7"/>
      <c r="J199" s="4"/>
    </row>
    <row r="200" spans="1:10" ht="12.75">
      <c r="A200" s="28"/>
      <c r="C200" s="19"/>
      <c r="D200" s="19"/>
      <c r="E200" s="8"/>
      <c r="F200" s="7"/>
      <c r="G200" s="7"/>
      <c r="H200" s="7"/>
      <c r="I200" s="7"/>
      <c r="J200" s="4"/>
    </row>
    <row r="201" spans="1:12" ht="12.75">
      <c r="A201" s="28"/>
      <c r="C201" s="19"/>
      <c r="D201" s="19"/>
      <c r="E201" s="8"/>
      <c r="F201" s="7"/>
      <c r="G201" s="7"/>
      <c r="H201" s="7"/>
      <c r="I201" s="7"/>
      <c r="J201" s="4"/>
      <c r="L201" s="4"/>
    </row>
    <row r="202" spans="1:10" ht="12.75">
      <c r="A202" s="1"/>
      <c r="B202" s="4"/>
      <c r="C202" s="19"/>
      <c r="D202" s="19"/>
      <c r="E202" s="8"/>
      <c r="F202" s="7"/>
      <c r="G202" s="7"/>
      <c r="H202" s="7"/>
      <c r="I202" s="7"/>
      <c r="J202" s="4"/>
    </row>
    <row r="203" spans="1:12" ht="12.75">
      <c r="A203" s="28"/>
      <c r="B203" s="4"/>
      <c r="C203" s="19"/>
      <c r="D203" s="19"/>
      <c r="E203" s="8"/>
      <c r="F203" s="7"/>
      <c r="G203" s="7"/>
      <c r="H203" s="7"/>
      <c r="I203" s="7"/>
      <c r="J203" s="4"/>
      <c r="L203" s="4"/>
    </row>
    <row r="204" spans="1:10" ht="12.75">
      <c r="A204" s="28"/>
      <c r="B204" s="4"/>
      <c r="C204" s="19"/>
      <c r="D204" s="19"/>
      <c r="E204" s="8"/>
      <c r="F204" s="7"/>
      <c r="G204" s="7"/>
      <c r="H204" s="7"/>
      <c r="I204" s="7"/>
      <c r="J204" s="4"/>
    </row>
    <row r="205" spans="1:10" ht="12.75">
      <c r="A205" s="28"/>
      <c r="B205" s="4"/>
      <c r="C205" s="19"/>
      <c r="D205" s="19"/>
      <c r="E205" s="8"/>
      <c r="F205" s="7"/>
      <c r="G205" s="7"/>
      <c r="H205" s="7"/>
      <c r="I205" s="7"/>
      <c r="J205" s="4"/>
    </row>
    <row r="206" spans="1:10" ht="12.75">
      <c r="A206" s="28"/>
      <c r="B206" s="4"/>
      <c r="C206" s="19"/>
      <c r="D206" s="19"/>
      <c r="E206" s="8"/>
      <c r="F206" s="7"/>
      <c r="G206" s="7"/>
      <c r="H206" s="7"/>
      <c r="I206" s="7"/>
      <c r="J206" s="4"/>
    </row>
    <row r="207" spans="1:10" ht="12.75">
      <c r="A207" s="28"/>
      <c r="B207" s="4"/>
      <c r="C207" s="19"/>
      <c r="D207" s="19"/>
      <c r="E207" s="8"/>
      <c r="F207" s="7"/>
      <c r="G207" s="7"/>
      <c r="H207" s="7"/>
      <c r="I207" s="7"/>
      <c r="J207" s="4"/>
    </row>
    <row r="208" spans="1:10" ht="12.75">
      <c r="A208" s="28"/>
      <c r="B208" s="14"/>
      <c r="C208" s="21"/>
      <c r="D208" s="19"/>
      <c r="E208" s="8"/>
      <c r="F208" s="7"/>
      <c r="G208" s="7"/>
      <c r="H208" s="7"/>
      <c r="I208" s="7"/>
      <c r="J208" s="4"/>
    </row>
    <row r="209" spans="1:10" ht="12.75">
      <c r="A209" s="1"/>
      <c r="B209" s="4"/>
      <c r="C209" s="19"/>
      <c r="D209" s="19"/>
      <c r="E209" s="8"/>
      <c r="F209" s="7"/>
      <c r="G209" s="7"/>
      <c r="H209" s="7"/>
      <c r="I209" s="7"/>
      <c r="J209" s="4"/>
    </row>
    <row r="210" spans="1:10" ht="12.75">
      <c r="A210" s="28"/>
      <c r="B210" s="4"/>
      <c r="C210" s="19"/>
      <c r="D210" s="19"/>
      <c r="E210" s="8"/>
      <c r="F210" s="7"/>
      <c r="G210" s="7"/>
      <c r="H210" s="7"/>
      <c r="I210" s="7"/>
      <c r="J210" s="4"/>
    </row>
    <row r="211" spans="1:10" ht="12.75">
      <c r="A211" s="28"/>
      <c r="B211" s="4"/>
      <c r="C211" s="19"/>
      <c r="D211" s="19"/>
      <c r="E211" s="8"/>
      <c r="F211" s="7"/>
      <c r="G211" s="7"/>
      <c r="H211" s="7"/>
      <c r="I211" s="7"/>
      <c r="J211" s="4"/>
    </row>
    <row r="212" spans="1:10" ht="12.75">
      <c r="A212" s="28"/>
      <c r="B212" s="4"/>
      <c r="C212" s="19"/>
      <c r="D212" s="19"/>
      <c r="E212" s="8"/>
      <c r="F212" s="7"/>
      <c r="G212" s="7"/>
      <c r="H212" s="7"/>
      <c r="I212" s="7"/>
      <c r="J212" s="4"/>
    </row>
    <row r="213" spans="1:10" ht="12.75">
      <c r="A213" s="28"/>
      <c r="B213" s="4"/>
      <c r="C213" s="19"/>
      <c r="D213" s="19"/>
      <c r="E213" s="8"/>
      <c r="F213" s="7"/>
      <c r="G213" s="7"/>
      <c r="H213" s="7"/>
      <c r="I213" s="7"/>
      <c r="J213" s="4"/>
    </row>
    <row r="214" spans="1:12" ht="12.75">
      <c r="A214" s="28"/>
      <c r="B214" s="4"/>
      <c r="C214" s="19"/>
      <c r="D214" s="19"/>
      <c r="E214" s="8"/>
      <c r="F214" s="7"/>
      <c r="G214" s="7"/>
      <c r="H214" s="7"/>
      <c r="I214" s="7"/>
      <c r="J214" s="4"/>
      <c r="L214" s="4"/>
    </row>
    <row r="215" spans="1:10" ht="12.75">
      <c r="A215" s="28"/>
      <c r="B215" s="4"/>
      <c r="C215" s="19"/>
      <c r="D215" s="19"/>
      <c r="E215" s="8"/>
      <c r="F215" s="7"/>
      <c r="G215" s="7"/>
      <c r="H215" s="7"/>
      <c r="I215" s="7"/>
      <c r="J215" s="4"/>
    </row>
    <row r="216" spans="1:10" ht="12.75">
      <c r="A216" s="28"/>
      <c r="B216" s="4"/>
      <c r="C216" s="19"/>
      <c r="D216" s="19"/>
      <c r="E216" s="8"/>
      <c r="F216" s="7"/>
      <c r="G216" s="7"/>
      <c r="H216" s="7"/>
      <c r="I216" s="7"/>
      <c r="J216" s="4"/>
    </row>
    <row r="217" spans="1:10" ht="12.75">
      <c r="A217" s="1"/>
      <c r="B217" s="4"/>
      <c r="C217" s="19"/>
      <c r="D217" s="19"/>
      <c r="E217" s="8"/>
      <c r="F217" s="7"/>
      <c r="G217" s="7"/>
      <c r="H217" s="7"/>
      <c r="I217" s="7"/>
      <c r="J217" s="4"/>
    </row>
    <row r="218" spans="1:10" ht="12.75">
      <c r="A218" s="28"/>
      <c r="B218" s="4"/>
      <c r="C218" s="19"/>
      <c r="D218" s="19"/>
      <c r="E218" s="8"/>
      <c r="F218" s="7"/>
      <c r="G218" s="7"/>
      <c r="H218" s="7"/>
      <c r="I218" s="7"/>
      <c r="J218" s="4"/>
    </row>
    <row r="219" spans="1:12" ht="12.75">
      <c r="A219" s="28"/>
      <c r="B219" s="4"/>
      <c r="C219" s="19"/>
      <c r="D219" s="19"/>
      <c r="E219" s="8"/>
      <c r="F219" s="7"/>
      <c r="G219" s="7"/>
      <c r="H219" s="7"/>
      <c r="I219" s="7"/>
      <c r="J219" s="4"/>
      <c r="L219" s="4"/>
    </row>
    <row r="220" spans="1:10" ht="12.75">
      <c r="A220" s="28"/>
      <c r="B220" s="4"/>
      <c r="C220" s="19"/>
      <c r="D220" s="19"/>
      <c r="E220" s="8"/>
      <c r="F220" s="7"/>
      <c r="G220" s="7"/>
      <c r="H220" s="7"/>
      <c r="I220" s="7"/>
      <c r="J220" s="4"/>
    </row>
    <row r="221" spans="1:10" ht="12.75">
      <c r="A221" s="28"/>
      <c r="B221" s="4"/>
      <c r="C221" s="19"/>
      <c r="D221" s="19"/>
      <c r="E221" s="8"/>
      <c r="F221" s="7"/>
      <c r="G221" s="7"/>
      <c r="H221" s="7"/>
      <c r="I221" s="7"/>
      <c r="J221" s="4"/>
    </row>
    <row r="222" spans="1:10" ht="12.75">
      <c r="A222" s="28"/>
      <c r="B222" s="4"/>
      <c r="C222" s="19"/>
      <c r="D222" s="21"/>
      <c r="E222" s="8"/>
      <c r="F222" s="7"/>
      <c r="G222" s="7"/>
      <c r="H222" s="7"/>
      <c r="I222" s="7"/>
      <c r="J222" s="4"/>
    </row>
    <row r="223" spans="1:10" ht="12.75">
      <c r="A223" s="28"/>
      <c r="B223" s="4"/>
      <c r="C223" s="19"/>
      <c r="D223" s="21"/>
      <c r="E223" s="8"/>
      <c r="F223" s="7"/>
      <c r="G223" s="7"/>
      <c r="H223" s="7"/>
      <c r="I223" s="7"/>
      <c r="J223" s="4"/>
    </row>
    <row r="224" spans="1:10" ht="12.75">
      <c r="A224" s="28"/>
      <c r="B224" s="4"/>
      <c r="C224" s="19"/>
      <c r="D224" s="21"/>
      <c r="E224" s="8"/>
      <c r="F224" s="7"/>
      <c r="G224" s="7"/>
      <c r="H224" s="7"/>
      <c r="I224" s="7"/>
      <c r="J224" s="4"/>
    </row>
    <row r="225" spans="1:10" ht="12.75">
      <c r="A225" s="28"/>
      <c r="B225" s="4"/>
      <c r="C225" s="19"/>
      <c r="D225" s="21"/>
      <c r="E225" s="8"/>
      <c r="F225" s="7"/>
      <c r="G225" s="7"/>
      <c r="H225" s="7"/>
      <c r="I225" s="7"/>
      <c r="J225" s="4"/>
    </row>
    <row r="226" spans="1:10" ht="12.75">
      <c r="A226" s="28"/>
      <c r="B226" s="4"/>
      <c r="C226" s="19"/>
      <c r="D226" s="21"/>
      <c r="E226" s="22"/>
      <c r="F226" s="7"/>
      <c r="G226" s="7"/>
      <c r="H226" s="7"/>
      <c r="I226" s="7"/>
      <c r="J226" s="4"/>
    </row>
    <row r="227" spans="2:10" ht="12.75">
      <c r="B227" s="4"/>
      <c r="C227" s="19"/>
      <c r="D227" s="19"/>
      <c r="E227" s="8"/>
      <c r="J227" s="4"/>
    </row>
    <row r="228" spans="1:10" ht="12.75">
      <c r="A228" s="1"/>
      <c r="B228" s="20"/>
      <c r="C228" s="19"/>
      <c r="D228" s="19"/>
      <c r="E228" s="20"/>
      <c r="F228" s="19"/>
      <c r="G228" s="19"/>
      <c r="H228" s="19"/>
      <c r="I228" s="19"/>
      <c r="J228" s="19"/>
    </row>
    <row r="229" spans="1:10" ht="12.75">
      <c r="A229" s="28"/>
      <c r="B229" s="20"/>
      <c r="C229" s="19"/>
      <c r="D229" s="19"/>
      <c r="E229" s="20"/>
      <c r="F229" s="20"/>
      <c r="G229" s="20"/>
      <c r="H229" s="20"/>
      <c r="I229" s="19"/>
      <c r="J229" s="19"/>
    </row>
    <row r="230" spans="1:12" ht="12.75">
      <c r="A230" s="28"/>
      <c r="B230" s="20"/>
      <c r="E230" s="20"/>
      <c r="F230" s="20"/>
      <c r="G230" s="20"/>
      <c r="H230" s="20"/>
      <c r="I230" s="19"/>
      <c r="J230" s="19"/>
      <c r="L230" s="4"/>
    </row>
    <row r="231" spans="1:10" ht="12.75">
      <c r="A231" s="28"/>
      <c r="B231" s="20"/>
      <c r="E231" s="20"/>
      <c r="F231" s="20"/>
      <c r="G231" s="20"/>
      <c r="H231" s="20"/>
      <c r="I231" s="23"/>
      <c r="J231" s="19"/>
    </row>
    <row r="232" spans="1:10" ht="12.75">
      <c r="A232" s="28"/>
      <c r="B232" s="20"/>
      <c r="C232" s="19"/>
      <c r="D232" s="19"/>
      <c r="E232" s="20"/>
      <c r="F232" s="20"/>
      <c r="G232" s="20"/>
      <c r="H232" s="20"/>
      <c r="I232" s="23"/>
      <c r="J232" s="19"/>
    </row>
    <row r="233" spans="1:10" ht="12.75">
      <c r="A233" s="28"/>
      <c r="B233" s="20"/>
      <c r="C233" s="19"/>
      <c r="D233" s="19"/>
      <c r="E233" s="22"/>
      <c r="F233" s="20"/>
      <c r="G233" s="20"/>
      <c r="H233" s="20"/>
      <c r="I233" s="23"/>
      <c r="J233" s="19"/>
    </row>
    <row r="234" spans="1:10" ht="12.75">
      <c r="A234" s="28"/>
      <c r="B234" s="20"/>
      <c r="C234" s="27"/>
      <c r="D234" s="19"/>
      <c r="E234" s="20"/>
      <c r="F234" s="20"/>
      <c r="G234" s="20"/>
      <c r="H234" s="20"/>
      <c r="I234" s="23"/>
      <c r="J234" s="19"/>
    </row>
    <row r="235" spans="1:10" ht="12.75">
      <c r="A235" s="28"/>
      <c r="B235" s="20"/>
      <c r="C235" s="19"/>
      <c r="D235" s="27"/>
      <c r="E235" s="20"/>
      <c r="F235" s="20"/>
      <c r="G235" s="20"/>
      <c r="H235" s="20"/>
      <c r="I235" s="23"/>
      <c r="J235" s="19"/>
    </row>
    <row r="236" spans="1:8" ht="12.75">
      <c r="A236" s="1"/>
      <c r="B236" s="20"/>
      <c r="D236" s="4"/>
      <c r="E236" s="8"/>
      <c r="F236" s="12"/>
      <c r="G236" s="12"/>
      <c r="H236" s="12"/>
    </row>
    <row r="237" spans="1:12" ht="12.75">
      <c r="A237" s="28"/>
      <c r="B237" s="8"/>
      <c r="C237" s="19"/>
      <c r="D237" s="19"/>
      <c r="E237" s="20"/>
      <c r="F237" s="20"/>
      <c r="G237" s="20"/>
      <c r="H237" s="20"/>
      <c r="I237" s="19"/>
      <c r="J237" s="19"/>
      <c r="L237" s="4"/>
    </row>
    <row r="238" spans="1:10" ht="12.75">
      <c r="A238" s="28"/>
      <c r="B238" s="20"/>
      <c r="E238" s="20"/>
      <c r="F238" s="20"/>
      <c r="G238" s="20"/>
      <c r="H238" s="20"/>
      <c r="I238" s="19"/>
      <c r="J238" s="19"/>
    </row>
    <row r="239" spans="1:10" ht="12.75">
      <c r="A239" s="28"/>
      <c r="B239" s="20"/>
      <c r="C239" s="19"/>
      <c r="D239" s="19"/>
      <c r="E239" s="20"/>
      <c r="F239" s="20"/>
      <c r="G239" s="20"/>
      <c r="H239" s="20"/>
      <c r="I239" s="19"/>
      <c r="J239" s="19"/>
    </row>
    <row r="240" spans="1:10" ht="12.75">
      <c r="A240" s="28"/>
      <c r="B240" s="20"/>
      <c r="C240" s="19"/>
      <c r="D240" s="19"/>
      <c r="E240" s="22"/>
      <c r="F240" s="22"/>
      <c r="G240" s="22"/>
      <c r="H240" s="22"/>
      <c r="I240" s="19"/>
      <c r="J240" s="19"/>
    </row>
    <row r="241" spans="1:10" ht="12.75">
      <c r="A241" s="28"/>
      <c r="B241" s="20"/>
      <c r="C241" s="19"/>
      <c r="D241" s="19"/>
      <c r="E241" s="20"/>
      <c r="F241" s="20"/>
      <c r="G241" s="20"/>
      <c r="H241" s="20"/>
      <c r="I241" s="23"/>
      <c r="J241" s="19"/>
    </row>
    <row r="242" spans="1:8" ht="12.75">
      <c r="A242" s="1"/>
      <c r="B242" s="20"/>
      <c r="E242" s="20"/>
      <c r="F242" s="19"/>
      <c r="G242" s="19"/>
      <c r="H242" s="19"/>
    </row>
    <row r="243" spans="1:2" ht="12.75">
      <c r="A243" s="1"/>
      <c r="B243" s="12"/>
    </row>
    <row r="244" spans="1:4" ht="12.75">
      <c r="A244" s="1"/>
      <c r="B244" s="12"/>
      <c r="D244" s="7"/>
    </row>
    <row r="245" spans="1:10" ht="12.75">
      <c r="A245" s="8"/>
      <c r="B245" s="12"/>
      <c r="C245" s="19"/>
      <c r="D245" s="19"/>
      <c r="E245" s="20"/>
      <c r="F245" s="24"/>
      <c r="G245" s="24"/>
      <c r="H245" s="24"/>
      <c r="I245" s="23"/>
      <c r="J245" s="19"/>
    </row>
    <row r="246" spans="1:10" ht="12.75">
      <c r="A246" s="8"/>
      <c r="B246" s="20"/>
      <c r="C246" s="19"/>
      <c r="D246" s="19"/>
      <c r="E246" s="20"/>
      <c r="F246" s="24"/>
      <c r="G246" s="24"/>
      <c r="H246" s="24"/>
      <c r="I246" s="24"/>
      <c r="J246" s="19"/>
    </row>
    <row r="247" spans="1:10" ht="12.75">
      <c r="A247" s="8"/>
      <c r="B247" s="20"/>
      <c r="C247" s="19"/>
      <c r="D247" s="19"/>
      <c r="E247" s="20"/>
      <c r="F247" s="24"/>
      <c r="G247" s="24"/>
      <c r="H247" s="24"/>
      <c r="I247" s="24"/>
      <c r="J247" s="19"/>
    </row>
    <row r="248" spans="1:10" ht="12.75">
      <c r="A248" s="8"/>
      <c r="B248" s="20"/>
      <c r="C248" s="19"/>
      <c r="D248" s="19"/>
      <c r="E248" s="20"/>
      <c r="F248" s="24"/>
      <c r="G248" s="24"/>
      <c r="H248" s="24"/>
      <c r="I248" s="24"/>
      <c r="J248" s="19"/>
    </row>
    <row r="249" spans="1:10" ht="12.75">
      <c r="A249" s="8"/>
      <c r="B249" s="20"/>
      <c r="C249" s="19"/>
      <c r="D249" s="19"/>
      <c r="E249" s="20"/>
      <c r="F249" s="24"/>
      <c r="G249" s="24"/>
      <c r="H249" s="24"/>
      <c r="I249" s="24"/>
      <c r="J249" s="19"/>
    </row>
    <row r="250" spans="1:10" ht="12.75">
      <c r="A250" s="8"/>
      <c r="B250" s="20"/>
      <c r="C250" s="19"/>
      <c r="D250" s="19"/>
      <c r="E250" s="20"/>
      <c r="F250" s="24"/>
      <c r="G250" s="24"/>
      <c r="H250" s="24"/>
      <c r="I250" s="24"/>
      <c r="J250" s="19"/>
    </row>
    <row r="251" spans="1:10" ht="12.75">
      <c r="A251" s="8"/>
      <c r="B251" s="20"/>
      <c r="E251" s="20"/>
      <c r="F251" s="24"/>
      <c r="G251" s="24"/>
      <c r="H251" s="24"/>
      <c r="I251" s="24"/>
      <c r="J251" s="19"/>
    </row>
    <row r="252" spans="1:10" ht="12.75">
      <c r="A252" s="8"/>
      <c r="B252" s="20"/>
      <c r="C252" s="19"/>
      <c r="D252" s="19"/>
      <c r="E252" s="20"/>
      <c r="F252" s="24"/>
      <c r="G252" s="24"/>
      <c r="H252" s="24"/>
      <c r="I252" s="24"/>
      <c r="J252" s="19"/>
    </row>
    <row r="253" spans="1:10" ht="12.75">
      <c r="A253" s="12"/>
      <c r="B253" s="20"/>
      <c r="C253" s="19"/>
      <c r="D253" s="19"/>
      <c r="E253" s="20"/>
      <c r="F253" s="24"/>
      <c r="G253" s="24"/>
      <c r="H253" s="24"/>
      <c r="I253" s="24"/>
      <c r="J253" s="19"/>
    </row>
    <row r="254" spans="1:10" ht="12.75">
      <c r="A254" s="12"/>
      <c r="B254" s="20"/>
      <c r="C254" s="19"/>
      <c r="D254" s="19"/>
      <c r="E254" s="20"/>
      <c r="F254" s="24"/>
      <c r="G254" s="24"/>
      <c r="H254" s="24"/>
      <c r="I254" s="24"/>
      <c r="J254" s="19"/>
    </row>
    <row r="255" spans="1:10" ht="12.75">
      <c r="A255" s="12"/>
      <c r="B255" s="20"/>
      <c r="C255" s="19"/>
      <c r="D255" s="19"/>
      <c r="E255" s="20"/>
      <c r="F255" s="24"/>
      <c r="G255" s="24"/>
      <c r="H255" s="24"/>
      <c r="I255" s="24"/>
      <c r="J255" s="19"/>
    </row>
    <row r="256" spans="1:10" ht="12.75">
      <c r="A256" s="12"/>
      <c r="B256" s="20"/>
      <c r="C256" s="19"/>
      <c r="D256" s="19"/>
      <c r="E256" s="20"/>
      <c r="F256" s="24"/>
      <c r="G256" s="24"/>
      <c r="H256" s="24"/>
      <c r="I256" s="24"/>
      <c r="J256" s="19"/>
    </row>
    <row r="257" spans="1:10" ht="12.75">
      <c r="A257" s="12"/>
      <c r="B257" s="20"/>
      <c r="C257" s="19"/>
      <c r="D257" s="19"/>
      <c r="E257" s="20"/>
      <c r="F257" s="24"/>
      <c r="G257" s="24"/>
      <c r="H257" s="24"/>
      <c r="I257" s="24"/>
      <c r="J257" s="19"/>
    </row>
    <row r="258" spans="1:10" ht="12.75">
      <c r="A258" s="12"/>
      <c r="B258" s="20"/>
      <c r="C258" s="19"/>
      <c r="D258" s="19"/>
      <c r="E258" s="20"/>
      <c r="F258" s="24"/>
      <c r="G258" s="24"/>
      <c r="H258" s="24"/>
      <c r="I258" s="24"/>
      <c r="J258" s="19"/>
    </row>
    <row r="259" spans="1:10" ht="12.75">
      <c r="A259" s="12"/>
      <c r="B259" s="20"/>
      <c r="C259" s="19"/>
      <c r="D259" s="19"/>
      <c r="E259" s="20"/>
      <c r="F259" s="24"/>
      <c r="G259" s="24"/>
      <c r="H259" s="24"/>
      <c r="I259" s="24"/>
      <c r="J259" s="19"/>
    </row>
    <row r="260" spans="1:10" ht="12.75">
      <c r="A260" s="12"/>
      <c r="B260" s="20"/>
      <c r="C260" s="19"/>
      <c r="D260" s="19"/>
      <c r="E260" s="20"/>
      <c r="F260" s="24"/>
      <c r="G260" s="24"/>
      <c r="H260" s="24"/>
      <c r="I260" s="24"/>
      <c r="J260" s="19"/>
    </row>
    <row r="261" spans="1:10" ht="12.75">
      <c r="A261" s="8"/>
      <c r="B261" s="20"/>
      <c r="C261" s="19"/>
      <c r="D261" s="19"/>
      <c r="E261" s="20"/>
      <c r="F261" s="24"/>
      <c r="G261" s="24"/>
      <c r="H261" s="24"/>
      <c r="I261" s="24"/>
      <c r="J261" s="19"/>
    </row>
    <row r="262" spans="1:10" ht="12.75">
      <c r="A262" s="8"/>
      <c r="B262" s="20"/>
      <c r="C262" s="19"/>
      <c r="D262" s="19"/>
      <c r="E262" s="20"/>
      <c r="F262" s="24"/>
      <c r="G262" s="24"/>
      <c r="H262" s="24"/>
      <c r="I262" s="24"/>
      <c r="J262" s="19"/>
    </row>
    <row r="263" spans="1:10" ht="12.75">
      <c r="A263" s="12"/>
      <c r="B263" s="20"/>
      <c r="C263" s="19"/>
      <c r="D263" s="19"/>
      <c r="E263" s="20"/>
      <c r="F263" s="24"/>
      <c r="G263" s="24"/>
      <c r="H263" s="24"/>
      <c r="I263" s="24"/>
      <c r="J263" s="19"/>
    </row>
    <row r="264" spans="1:10" ht="12.75">
      <c r="A264" s="12"/>
      <c r="B264" s="20"/>
      <c r="C264" s="19"/>
      <c r="D264" s="19"/>
      <c r="E264" s="20"/>
      <c r="F264" s="24"/>
      <c r="G264" s="24"/>
      <c r="H264" s="24"/>
      <c r="I264" s="24"/>
      <c r="J264" s="19"/>
    </row>
    <row r="265" spans="1:10" ht="12.75">
      <c r="A265" s="12"/>
      <c r="B265" s="20"/>
      <c r="C265" s="19"/>
      <c r="D265" s="19"/>
      <c r="E265" s="20"/>
      <c r="F265" s="24"/>
      <c r="G265" s="24"/>
      <c r="H265" s="24"/>
      <c r="I265" s="24"/>
      <c r="J265" s="19"/>
    </row>
    <row r="266" spans="1:10" ht="12.75">
      <c r="A266" s="12"/>
      <c r="B266" s="20"/>
      <c r="C266" s="19"/>
      <c r="D266" s="19"/>
      <c r="E266" s="20"/>
      <c r="F266" s="24"/>
      <c r="G266" s="24"/>
      <c r="H266" s="24"/>
      <c r="I266" s="24"/>
      <c r="J266" s="19"/>
    </row>
    <row r="267" spans="1:10" ht="12.75">
      <c r="A267" s="12"/>
      <c r="B267" s="20"/>
      <c r="C267" s="19"/>
      <c r="D267" s="19"/>
      <c r="E267" s="20"/>
      <c r="F267" s="24"/>
      <c r="G267" s="24"/>
      <c r="H267" s="24"/>
      <c r="I267" s="24"/>
      <c r="J267" s="19"/>
    </row>
    <row r="268" spans="1:10" ht="12.75">
      <c r="A268" s="12"/>
      <c r="B268" s="20"/>
      <c r="C268" s="19"/>
      <c r="D268" s="19"/>
      <c r="E268" s="20"/>
      <c r="F268" s="24"/>
      <c r="G268" s="24"/>
      <c r="H268" s="24"/>
      <c r="I268" s="24"/>
      <c r="J268" s="19"/>
    </row>
    <row r="269" spans="1:12" ht="12.75">
      <c r="A269" s="12"/>
      <c r="B269" s="20"/>
      <c r="C269" s="19"/>
      <c r="D269" s="19"/>
      <c r="E269" s="20"/>
      <c r="F269" s="24"/>
      <c r="G269" s="24"/>
      <c r="H269" s="24"/>
      <c r="I269" s="24"/>
      <c r="J269" s="19"/>
      <c r="L269" s="4"/>
    </row>
    <row r="270" spans="1:10" ht="12.75">
      <c r="A270" s="8"/>
      <c r="B270" s="20"/>
      <c r="C270" s="19"/>
      <c r="D270" s="19"/>
      <c r="E270" s="22"/>
      <c r="F270" s="24"/>
      <c r="G270" s="24"/>
      <c r="H270" s="24"/>
      <c r="I270" s="24"/>
      <c r="J270" s="19"/>
    </row>
    <row r="271" spans="1:10" ht="12.75">
      <c r="A271" s="8"/>
      <c r="B271" s="20"/>
      <c r="C271" s="19"/>
      <c r="D271" s="19"/>
      <c r="E271" s="20"/>
      <c r="F271" s="24"/>
      <c r="G271" s="24"/>
      <c r="H271" s="24"/>
      <c r="I271" s="24"/>
      <c r="J271" s="19"/>
    </row>
    <row r="272" spans="1:12" ht="12.75">
      <c r="A272" s="12"/>
      <c r="B272" s="20"/>
      <c r="C272" s="19"/>
      <c r="D272" s="19"/>
      <c r="E272" s="20"/>
      <c r="F272" s="24"/>
      <c r="G272" s="24"/>
      <c r="H272" s="24"/>
      <c r="I272" s="24"/>
      <c r="J272" s="19"/>
      <c r="L272" s="4"/>
    </row>
    <row r="273" spans="1:10" ht="12.75">
      <c r="A273" s="12"/>
      <c r="B273" s="20"/>
      <c r="C273" s="19"/>
      <c r="D273" s="27"/>
      <c r="E273" s="20"/>
      <c r="F273" s="24"/>
      <c r="G273" s="24"/>
      <c r="H273" s="24"/>
      <c r="I273" s="24"/>
      <c r="J273" s="19"/>
    </row>
    <row r="274" spans="1:10" ht="12.75">
      <c r="A274" s="12"/>
      <c r="B274" s="20"/>
      <c r="C274" s="19"/>
      <c r="D274" s="19"/>
      <c r="E274" s="20"/>
      <c r="F274" s="24"/>
      <c r="G274" s="24"/>
      <c r="H274" s="24"/>
      <c r="I274" s="24"/>
      <c r="J274" s="19"/>
    </row>
    <row r="275" spans="1:10" ht="12.75">
      <c r="A275" s="12"/>
      <c r="B275" s="20"/>
      <c r="C275" s="19"/>
      <c r="D275" s="19"/>
      <c r="E275" s="20"/>
      <c r="F275" s="24"/>
      <c r="G275" s="24"/>
      <c r="H275" s="24"/>
      <c r="I275" s="24"/>
      <c r="J275" s="19"/>
    </row>
    <row r="276" spans="1:10" ht="12.75">
      <c r="A276" s="8"/>
      <c r="B276" s="20"/>
      <c r="C276" s="19"/>
      <c r="D276" s="19"/>
      <c r="E276" s="20"/>
      <c r="F276" s="24"/>
      <c r="G276" s="24"/>
      <c r="H276" s="24"/>
      <c r="I276" s="24"/>
      <c r="J276" s="19"/>
    </row>
    <row r="277" spans="1:10" ht="12.75">
      <c r="A277" s="8"/>
      <c r="B277" s="20"/>
      <c r="C277" s="19"/>
      <c r="D277" s="19"/>
      <c r="E277" s="20"/>
      <c r="F277" s="24"/>
      <c r="G277" s="24"/>
      <c r="H277" s="24"/>
      <c r="I277" s="24"/>
      <c r="J277" s="19"/>
    </row>
    <row r="278" spans="1:10" ht="12.75">
      <c r="A278" s="12"/>
      <c r="B278" s="20"/>
      <c r="C278" s="19"/>
      <c r="D278" s="19"/>
      <c r="E278" s="20"/>
      <c r="F278" s="24"/>
      <c r="G278" s="24"/>
      <c r="H278" s="24"/>
      <c r="I278" s="24"/>
      <c r="J278" s="19"/>
    </row>
    <row r="279" spans="1:10" ht="12.75">
      <c r="A279" s="12"/>
      <c r="B279" s="20"/>
      <c r="C279" s="19"/>
      <c r="D279" s="19"/>
      <c r="E279" s="20"/>
      <c r="F279" s="24"/>
      <c r="G279" s="24"/>
      <c r="H279" s="24"/>
      <c r="I279" s="24"/>
      <c r="J279" s="19"/>
    </row>
    <row r="280" spans="1:10" ht="12.75">
      <c r="A280" s="12"/>
      <c r="B280" s="20"/>
      <c r="C280" s="19"/>
      <c r="D280" s="19"/>
      <c r="E280" s="20"/>
      <c r="F280" s="24"/>
      <c r="G280" s="24"/>
      <c r="H280" s="24"/>
      <c r="I280" s="24"/>
      <c r="J280" s="19"/>
    </row>
    <row r="281" spans="1:10" ht="12.75">
      <c r="A281" s="12"/>
      <c r="B281" s="20"/>
      <c r="C281" s="19"/>
      <c r="D281" s="19"/>
      <c r="E281" s="20"/>
      <c r="F281" s="24"/>
      <c r="G281" s="24"/>
      <c r="H281" s="24"/>
      <c r="I281" s="24"/>
      <c r="J281" s="19"/>
    </row>
    <row r="282" spans="1:12" ht="12.75">
      <c r="A282" s="12"/>
      <c r="B282" s="20"/>
      <c r="C282" s="19"/>
      <c r="D282" s="21"/>
      <c r="E282" s="20"/>
      <c r="F282" s="24"/>
      <c r="G282" s="24"/>
      <c r="H282" s="24"/>
      <c r="I282" s="24"/>
      <c r="J282" s="19"/>
      <c r="L282" s="4"/>
    </row>
    <row r="283" spans="1:10" ht="12.75">
      <c r="A283" s="12"/>
      <c r="B283" s="20"/>
      <c r="C283" s="19"/>
      <c r="D283" s="19"/>
      <c r="E283" s="20"/>
      <c r="F283" s="24"/>
      <c r="G283" s="24"/>
      <c r="H283" s="24"/>
      <c r="I283" s="24"/>
      <c r="J283" s="19"/>
    </row>
    <row r="284" spans="1:10" ht="12.75">
      <c r="A284" s="12"/>
      <c r="B284" s="20"/>
      <c r="C284" s="19"/>
      <c r="D284" s="19"/>
      <c r="E284" s="20"/>
      <c r="F284" s="24"/>
      <c r="G284" s="24"/>
      <c r="H284" s="24"/>
      <c r="I284" s="24"/>
      <c r="J284" s="19"/>
    </row>
    <row r="285" spans="1:10" ht="12.75">
      <c r="A285" s="12"/>
      <c r="B285" s="20"/>
      <c r="C285" s="19"/>
      <c r="D285" s="19"/>
      <c r="E285" s="20"/>
      <c r="F285" s="24"/>
      <c r="G285" s="24"/>
      <c r="H285" s="24"/>
      <c r="I285" s="24"/>
      <c r="J285" s="19"/>
    </row>
    <row r="286" spans="1:10" ht="12.75">
      <c r="A286" s="12"/>
      <c r="B286" s="20"/>
      <c r="C286" s="19"/>
      <c r="D286" s="19"/>
      <c r="E286" s="20"/>
      <c r="F286" s="24"/>
      <c r="G286" s="24"/>
      <c r="H286" s="24"/>
      <c r="I286" s="24"/>
      <c r="J286" s="19"/>
    </row>
    <row r="287" spans="1:10" ht="12.75">
      <c r="A287" s="8"/>
      <c r="B287" s="20"/>
      <c r="C287" s="19"/>
      <c r="D287" s="19"/>
      <c r="E287" s="20"/>
      <c r="F287" s="24"/>
      <c r="G287" s="24"/>
      <c r="H287" s="24"/>
      <c r="I287" s="24"/>
      <c r="J287" s="19"/>
    </row>
    <row r="288" spans="1:10" ht="12.75">
      <c r="A288" s="8"/>
      <c r="B288" s="20"/>
      <c r="C288" s="19"/>
      <c r="D288" s="19"/>
      <c r="E288" s="20"/>
      <c r="F288" s="24"/>
      <c r="G288" s="24"/>
      <c r="H288" s="24"/>
      <c r="I288" s="24"/>
      <c r="J288" s="19"/>
    </row>
    <row r="289" spans="1:10" ht="12.75">
      <c r="A289" s="8"/>
      <c r="B289" s="20"/>
      <c r="C289" s="19"/>
      <c r="D289" s="19"/>
      <c r="E289" s="20"/>
      <c r="F289" s="24"/>
      <c r="G289" s="24"/>
      <c r="H289" s="24"/>
      <c r="I289" s="24"/>
      <c r="J289" s="19"/>
    </row>
    <row r="290" spans="1:10" ht="12.75">
      <c r="A290" s="8"/>
      <c r="B290" s="20"/>
      <c r="C290" s="19"/>
      <c r="D290" s="19"/>
      <c r="E290" s="20"/>
      <c r="F290" s="24"/>
      <c r="G290" s="24"/>
      <c r="H290" s="24"/>
      <c r="I290" s="24"/>
      <c r="J290" s="19"/>
    </row>
    <row r="291" spans="1:10" ht="12.75">
      <c r="A291" s="8"/>
      <c r="B291" s="20"/>
      <c r="C291" s="19"/>
      <c r="D291" s="19"/>
      <c r="E291" s="20"/>
      <c r="F291" s="24"/>
      <c r="G291" s="24"/>
      <c r="H291" s="24"/>
      <c r="I291" s="24"/>
      <c r="J291" s="19"/>
    </row>
    <row r="292" spans="1:11" ht="12.75">
      <c r="A292" s="8"/>
      <c r="B292" s="20"/>
      <c r="C292" s="21"/>
      <c r="D292" s="19"/>
      <c r="E292" s="20"/>
      <c r="F292" s="24"/>
      <c r="G292" s="24"/>
      <c r="H292" s="24"/>
      <c r="I292" s="24"/>
      <c r="J292" s="19"/>
      <c r="K292" s="4"/>
    </row>
    <row r="293" spans="1:12" ht="12.75">
      <c r="A293" s="8"/>
      <c r="B293" s="20"/>
      <c r="C293" s="19"/>
      <c r="D293" s="19"/>
      <c r="E293" s="20"/>
      <c r="F293" s="24"/>
      <c r="G293" s="24"/>
      <c r="H293" s="24"/>
      <c r="I293" s="24"/>
      <c r="J293" s="19"/>
      <c r="K293" s="4"/>
      <c r="L293" s="4"/>
    </row>
    <row r="294" spans="1:11" ht="12.75">
      <c r="A294" s="8"/>
      <c r="B294" s="20"/>
      <c r="C294" s="29"/>
      <c r="D294" s="29"/>
      <c r="E294" s="30"/>
      <c r="F294" s="31"/>
      <c r="G294" s="31"/>
      <c r="H294" s="31"/>
      <c r="I294" s="24"/>
      <c r="J294" s="29"/>
      <c r="K294" s="4"/>
    </row>
    <row r="295" spans="1:11" ht="12.75">
      <c r="A295" s="8"/>
      <c r="B295" s="30"/>
      <c r="C295" s="19"/>
      <c r="D295" s="19"/>
      <c r="E295" s="20"/>
      <c r="F295" s="24"/>
      <c r="G295" s="24"/>
      <c r="H295" s="24"/>
      <c r="I295" s="24"/>
      <c r="J295" s="19"/>
      <c r="K295" s="4"/>
    </row>
    <row r="296" spans="1:11" ht="12.75">
      <c r="A296" s="28"/>
      <c r="B296" s="20"/>
      <c r="C296" s="19"/>
      <c r="D296" s="19"/>
      <c r="E296" s="20"/>
      <c r="F296" s="24"/>
      <c r="G296" s="24"/>
      <c r="H296" s="24"/>
      <c r="I296" s="24"/>
      <c r="J296" s="19"/>
      <c r="K296" s="4"/>
    </row>
    <row r="297" spans="1:2" ht="12.75">
      <c r="A297" s="1"/>
      <c r="B297" s="20"/>
    </row>
    <row r="298" spans="1:10" ht="15">
      <c r="A298" s="5"/>
      <c r="C298" s="6"/>
      <c r="D298" s="6"/>
      <c r="E298" s="6"/>
      <c r="J298" s="14"/>
    </row>
    <row r="299" spans="1:13" ht="14.25">
      <c r="A299" s="1"/>
      <c r="B299" s="6"/>
      <c r="D299" s="1"/>
      <c r="E299" s="26"/>
      <c r="F299" s="26"/>
      <c r="G299" s="26"/>
      <c r="H299" s="26"/>
      <c r="I299" s="26"/>
      <c r="J299" s="26"/>
      <c r="K299" s="26"/>
      <c r="L299" s="26"/>
      <c r="M299" s="26"/>
    </row>
    <row r="300" spans="1:4" ht="12.75">
      <c r="A300" s="1"/>
      <c r="D300" s="1"/>
    </row>
    <row r="301" spans="1:5" ht="12.75">
      <c r="A301" s="1"/>
      <c r="B301" s="1"/>
      <c r="C301" s="4"/>
      <c r="D301" s="1"/>
      <c r="E301" s="4"/>
    </row>
    <row r="302" spans="1:12" ht="12.75">
      <c r="A302" s="8"/>
      <c r="B302" s="4"/>
      <c r="C302" s="19"/>
      <c r="D302" s="19"/>
      <c r="E302" s="20"/>
      <c r="F302" s="20"/>
      <c r="G302" s="20"/>
      <c r="H302" s="20"/>
      <c r="I302" s="19"/>
      <c r="J302" s="19"/>
      <c r="L302" s="4"/>
    </row>
    <row r="303" spans="1:10" ht="12.75">
      <c r="A303" s="8"/>
      <c r="B303" s="20"/>
      <c r="C303" s="19"/>
      <c r="D303" s="19"/>
      <c r="E303" s="20"/>
      <c r="F303" s="20"/>
      <c r="G303" s="20"/>
      <c r="H303" s="20"/>
      <c r="I303" s="20"/>
      <c r="J303" s="19"/>
    </row>
    <row r="304" spans="1:12" ht="12.75">
      <c r="A304" s="8"/>
      <c r="B304" s="20"/>
      <c r="C304" s="19"/>
      <c r="D304" s="19"/>
      <c r="E304" s="20"/>
      <c r="F304" s="20"/>
      <c r="G304" s="20"/>
      <c r="H304" s="20"/>
      <c r="I304" s="24"/>
      <c r="J304" s="19"/>
      <c r="L304" s="4"/>
    </row>
    <row r="305" spans="1:10" ht="12.75">
      <c r="A305" s="8"/>
      <c r="B305" s="20"/>
      <c r="C305" s="27"/>
      <c r="D305" s="19"/>
      <c r="E305" s="20"/>
      <c r="F305" s="20"/>
      <c r="G305" s="20"/>
      <c r="H305" s="20"/>
      <c r="I305" s="24"/>
      <c r="J305" s="19"/>
    </row>
    <row r="306" spans="1:10" ht="12.75">
      <c r="A306" s="8"/>
      <c r="B306" s="20"/>
      <c r="C306" s="19"/>
      <c r="D306" s="19"/>
      <c r="E306" s="20"/>
      <c r="F306" s="20"/>
      <c r="G306" s="20"/>
      <c r="H306" s="20"/>
      <c r="I306" s="24"/>
      <c r="J306" s="19"/>
    </row>
    <row r="307" spans="1:10" ht="12.75">
      <c r="A307" s="8"/>
      <c r="B307" s="20"/>
      <c r="C307" s="19"/>
      <c r="D307" s="19"/>
      <c r="E307" s="20"/>
      <c r="F307" s="20"/>
      <c r="G307" s="20"/>
      <c r="H307" s="20"/>
      <c r="I307" s="24"/>
      <c r="J307" s="19"/>
    </row>
    <row r="308" spans="1:10" ht="12.75">
      <c r="A308" s="8"/>
      <c r="B308" s="20"/>
      <c r="C308" s="19"/>
      <c r="D308" s="19"/>
      <c r="E308" s="22"/>
      <c r="F308" s="20"/>
      <c r="G308" s="20"/>
      <c r="H308" s="20"/>
      <c r="I308" s="24"/>
      <c r="J308" s="19"/>
    </row>
    <row r="309" spans="1:10" ht="12.75">
      <c r="A309" s="8"/>
      <c r="B309" s="20"/>
      <c r="C309" s="19"/>
      <c r="D309" s="19"/>
      <c r="E309" s="20"/>
      <c r="F309" s="20"/>
      <c r="G309" s="20"/>
      <c r="H309" s="20"/>
      <c r="I309" s="24"/>
      <c r="J309" s="19"/>
    </row>
    <row r="310" spans="1:10" ht="12.75">
      <c r="A310" s="12"/>
      <c r="B310" s="20"/>
      <c r="C310" s="27"/>
      <c r="D310" s="19"/>
      <c r="E310" s="20"/>
      <c r="F310" s="20"/>
      <c r="G310" s="20"/>
      <c r="H310" s="20"/>
      <c r="I310" s="24"/>
      <c r="J310" s="19"/>
    </row>
    <row r="311" spans="1:10" ht="12.75">
      <c r="A311" s="12"/>
      <c r="B311" s="20"/>
      <c r="C311" s="19"/>
      <c r="D311" s="19"/>
      <c r="E311" s="22"/>
      <c r="F311" s="20"/>
      <c r="G311" s="20"/>
      <c r="H311" s="20"/>
      <c r="I311" s="24"/>
      <c r="J311" s="19"/>
    </row>
    <row r="312" spans="1:10" ht="12.75">
      <c r="A312" s="12"/>
      <c r="B312" s="20"/>
      <c r="C312" s="19"/>
      <c r="D312" s="19"/>
      <c r="E312" s="20"/>
      <c r="F312" s="20"/>
      <c r="G312" s="20"/>
      <c r="H312" s="20"/>
      <c r="I312" s="24"/>
      <c r="J312" s="19"/>
    </row>
    <row r="313" spans="1:10" ht="12.75">
      <c r="A313" s="12"/>
      <c r="B313" s="20"/>
      <c r="C313" s="19"/>
      <c r="D313" s="27"/>
      <c r="E313" s="20"/>
      <c r="F313" s="20"/>
      <c r="G313" s="20"/>
      <c r="H313" s="20"/>
      <c r="I313" s="24"/>
      <c r="J313" s="19"/>
    </row>
    <row r="314" spans="2:10" ht="12.75">
      <c r="B314" s="20"/>
      <c r="C314" s="19"/>
      <c r="D314" s="19"/>
      <c r="E314" s="20"/>
      <c r="F314" s="20"/>
      <c r="G314" s="20"/>
      <c r="H314" s="20"/>
      <c r="J314" s="19"/>
    </row>
    <row r="315" spans="1:5" ht="12.75">
      <c r="A315" s="1"/>
      <c r="D315" s="4"/>
      <c r="E315" s="8"/>
    </row>
    <row r="316" spans="1:5" ht="12.75">
      <c r="A316" s="1"/>
      <c r="B316" s="4"/>
      <c r="D316" s="4"/>
      <c r="E316" s="8"/>
    </row>
    <row r="317" spans="2:14" ht="12.75">
      <c r="B317" s="4"/>
      <c r="E317" s="7"/>
      <c r="N317"/>
    </row>
    <row r="318" spans="5:14" ht="12.75">
      <c r="E318" s="7"/>
      <c r="N318"/>
    </row>
    <row r="319" spans="5:14" ht="12.75">
      <c r="E319" s="7"/>
      <c r="N319"/>
    </row>
    <row r="320" spans="5:14" ht="12.75">
      <c r="E320" s="7"/>
      <c r="N320"/>
    </row>
    <row r="321" spans="5:14" ht="12.75">
      <c r="E321" s="7"/>
      <c r="N321"/>
    </row>
    <row r="322" spans="5:14" ht="12.75">
      <c r="E322" s="7"/>
      <c r="N322"/>
    </row>
    <row r="323" spans="5:14" ht="12.75">
      <c r="E323" s="7"/>
      <c r="N323"/>
    </row>
    <row r="324" spans="5:14" ht="12.75">
      <c r="E324" s="7"/>
      <c r="N324"/>
    </row>
    <row r="325" spans="5:14" ht="12.75">
      <c r="E325" s="7"/>
      <c r="N325"/>
    </row>
    <row r="326" spans="5:14" ht="12.75">
      <c r="E326" s="7"/>
      <c r="N326"/>
    </row>
    <row r="327" spans="5:14" ht="12.75">
      <c r="E327" s="7"/>
      <c r="N327"/>
    </row>
    <row r="328" spans="5:14" ht="12.75">
      <c r="E328" s="7"/>
      <c r="N328"/>
    </row>
    <row r="329" spans="5:14" ht="12.75">
      <c r="E329" s="7"/>
      <c r="N329"/>
    </row>
    <row r="330" spans="5:14" ht="12.75">
      <c r="E330" s="7"/>
      <c r="N330"/>
    </row>
    <row r="331" spans="5:14" ht="12.75">
      <c r="E331" s="7"/>
      <c r="N331"/>
    </row>
    <row r="332" spans="5:14" ht="12.75">
      <c r="E332" s="7"/>
      <c r="N332"/>
    </row>
    <row r="333" spans="5:14" ht="12.75">
      <c r="E333" s="7"/>
      <c r="N333"/>
    </row>
    <row r="334" spans="5:14" ht="12.75">
      <c r="E334" s="7"/>
      <c r="N334"/>
    </row>
    <row r="335" spans="5:14" ht="12.75">
      <c r="E335" s="7"/>
      <c r="N335"/>
    </row>
    <row r="336" spans="5:14" ht="12.75">
      <c r="E336" s="7"/>
      <c r="N336"/>
    </row>
    <row r="337" spans="5:14" ht="12.75">
      <c r="E337" s="7"/>
      <c r="N337"/>
    </row>
    <row r="338" spans="5:14" ht="12.75">
      <c r="E338" s="7"/>
      <c r="N338"/>
    </row>
    <row r="339" spans="5:14" ht="12.75">
      <c r="E339" s="7"/>
      <c r="N339"/>
    </row>
    <row r="340" spans="5:14" ht="12.75">
      <c r="E340" s="7"/>
      <c r="N340"/>
    </row>
    <row r="341" spans="5:14" ht="12.75">
      <c r="E341" s="7"/>
      <c r="N341"/>
    </row>
    <row r="342" spans="5:14" ht="12.75">
      <c r="E342" s="7"/>
      <c r="N342"/>
    </row>
    <row r="343" spans="5:14" ht="12.75">
      <c r="E343" s="7"/>
      <c r="N343"/>
    </row>
    <row r="344" spans="5:14" ht="12.75">
      <c r="E344" s="7"/>
      <c r="N344"/>
    </row>
    <row r="345" spans="5:14" ht="12.75">
      <c r="E345" s="7"/>
      <c r="N345"/>
    </row>
    <row r="346" spans="5:14" ht="12.75">
      <c r="E346" s="7"/>
      <c r="N346"/>
    </row>
    <row r="347" spans="5:14" ht="12.75">
      <c r="E347" s="7"/>
      <c r="N347"/>
    </row>
    <row r="348" spans="5:14" ht="12.75">
      <c r="E348" s="7"/>
      <c r="N348"/>
    </row>
    <row r="349" ht="12.75">
      <c r="E349" s="7"/>
    </row>
    <row r="350" spans="3:14" ht="12.75">
      <c r="C350" s="14"/>
      <c r="D350" s="17"/>
      <c r="E350" s="8"/>
      <c r="N350"/>
    </row>
    <row r="351" spans="2:14" ht="12.75">
      <c r="B351" s="8"/>
      <c r="D351" s="7"/>
      <c r="N351"/>
    </row>
    <row r="352" spans="4:14" ht="12.75">
      <c r="D352" s="7"/>
      <c r="N352"/>
    </row>
    <row r="353" spans="1:14" ht="12.75">
      <c r="A353" s="8"/>
      <c r="D353" s="7"/>
      <c r="N353"/>
    </row>
    <row r="354" spans="4:14" ht="12.75">
      <c r="D354" s="7"/>
      <c r="N354"/>
    </row>
    <row r="355" spans="4:14" ht="12.75">
      <c r="D355" s="7"/>
      <c r="N355"/>
    </row>
    <row r="356" spans="4:14" ht="12.75">
      <c r="D356" s="7"/>
      <c r="N356"/>
    </row>
    <row r="357" spans="4:14" ht="12.75">
      <c r="D357" s="7"/>
      <c r="N357"/>
    </row>
    <row r="358" spans="4:14" ht="12.75">
      <c r="D358" s="7"/>
      <c r="N358"/>
    </row>
    <row r="359" spans="4:14" ht="12.75">
      <c r="D359" s="7"/>
      <c r="N359"/>
    </row>
    <row r="360" spans="4:14" ht="12.75">
      <c r="D360" s="7"/>
      <c r="N360"/>
    </row>
    <row r="361" spans="4:14" ht="12.75">
      <c r="D361" s="7"/>
      <c r="N361"/>
    </row>
    <row r="362" spans="4:14" ht="12.75">
      <c r="D362" s="7"/>
      <c r="N362"/>
    </row>
    <row r="363" spans="4:14" ht="12.75">
      <c r="D363" s="7"/>
      <c r="N363"/>
    </row>
    <row r="364" spans="4:14" ht="12.75">
      <c r="D364" s="7"/>
      <c r="N364"/>
    </row>
    <row r="365" spans="4:14" ht="12.75">
      <c r="D365" s="7"/>
      <c r="N365"/>
    </row>
    <row r="366" spans="4:14" ht="12.75">
      <c r="D366" s="7"/>
      <c r="N366"/>
    </row>
    <row r="367" spans="3:14" ht="12.75">
      <c r="C367" s="7"/>
      <c r="N367"/>
    </row>
    <row r="368" spans="3:14" ht="12.75">
      <c r="C368" s="7"/>
      <c r="N368"/>
    </row>
    <row r="369" spans="3:14" ht="12.75">
      <c r="C369" s="7"/>
      <c r="N369"/>
    </row>
    <row r="370" spans="3:14" ht="12.75">
      <c r="C370" s="7"/>
      <c r="N370"/>
    </row>
    <row r="371" spans="3:14" ht="12.75">
      <c r="C371" s="7"/>
      <c r="N371"/>
    </row>
    <row r="372" spans="3:14" ht="12.75">
      <c r="C372" s="7"/>
      <c r="N372"/>
    </row>
    <row r="373" spans="3:14" ht="12.75">
      <c r="C373" s="7"/>
      <c r="N373"/>
    </row>
    <row r="374" spans="3:14" ht="12.75">
      <c r="C374" s="7"/>
      <c r="N374"/>
    </row>
    <row r="375" spans="3:14" ht="12.75">
      <c r="C375" s="7"/>
      <c r="N375"/>
    </row>
    <row r="376" spans="3:14" ht="12.75">
      <c r="C376" s="7"/>
      <c r="N376"/>
    </row>
    <row r="377" spans="3:14" ht="12.75">
      <c r="C377" s="7"/>
      <c r="N377"/>
    </row>
    <row r="378" spans="3:14" ht="12.75">
      <c r="C378" s="7"/>
      <c r="N378"/>
    </row>
    <row r="379" spans="4:14" ht="12.75">
      <c r="D379" s="7"/>
      <c r="N379"/>
    </row>
    <row r="380" spans="4:14" ht="12.75">
      <c r="D380" s="7"/>
      <c r="N380"/>
    </row>
    <row r="381" spans="4:14" ht="12.75">
      <c r="D381" s="7"/>
      <c r="N381"/>
    </row>
    <row r="382" spans="4:14" ht="12.75">
      <c r="D382" s="7"/>
      <c r="N382"/>
    </row>
    <row r="383" spans="4:14" ht="12.75">
      <c r="D383" s="7"/>
      <c r="N383"/>
    </row>
    <row r="384" spans="4:14" ht="12.75">
      <c r="D384" s="7"/>
      <c r="N384"/>
    </row>
    <row r="385" spans="4:14" ht="12.75">
      <c r="D385" s="7"/>
      <c r="N385"/>
    </row>
    <row r="386" spans="4:14" ht="12.75">
      <c r="D386" s="7"/>
      <c r="N386"/>
    </row>
    <row r="387" spans="4:14" ht="12.75">
      <c r="D387" s="7"/>
      <c r="N387"/>
    </row>
    <row r="388" spans="4:14" ht="12.75">
      <c r="D388" s="7"/>
      <c r="N388"/>
    </row>
    <row r="389" spans="4:14" ht="12.75">
      <c r="D389" s="7"/>
      <c r="N389"/>
    </row>
    <row r="390" spans="4:14" ht="12.75">
      <c r="D390" s="7"/>
      <c r="N390"/>
    </row>
    <row r="391" spans="4:14" ht="12.75">
      <c r="D391" s="7"/>
      <c r="N391"/>
    </row>
    <row r="392" spans="4:14" ht="12.75">
      <c r="D392" s="7"/>
      <c r="N392"/>
    </row>
    <row r="393" spans="4:14" ht="12.75">
      <c r="D393" s="7"/>
      <c r="N393"/>
    </row>
    <row r="394" spans="4:14" ht="12.75">
      <c r="D394" s="7"/>
      <c r="N394"/>
    </row>
    <row r="395" spans="4:14" ht="12.75">
      <c r="D395" s="7"/>
      <c r="N395"/>
    </row>
    <row r="396" spans="4:14" ht="12.75">
      <c r="D396" s="7"/>
      <c r="N396"/>
    </row>
    <row r="397" spans="4:14" ht="12.75">
      <c r="D397" s="7"/>
      <c r="N397"/>
    </row>
    <row r="398" spans="4:14" ht="12.75">
      <c r="D398" s="7"/>
      <c r="N398"/>
    </row>
    <row r="399" spans="4:14" ht="12.75">
      <c r="D399" s="7"/>
      <c r="N399"/>
    </row>
    <row r="400" spans="4:14" ht="12.75">
      <c r="D400" s="7"/>
      <c r="N400"/>
    </row>
    <row r="401" spans="4:14" ht="12.75">
      <c r="D401" s="7"/>
      <c r="N401"/>
    </row>
    <row r="402" spans="4:14" ht="12.75">
      <c r="D402" s="7"/>
      <c r="N402"/>
    </row>
    <row r="403" spans="4:14" ht="12.75">
      <c r="D403" s="7"/>
      <c r="N403"/>
    </row>
    <row r="404" spans="4:14" ht="12.75">
      <c r="D404" s="7"/>
      <c r="N404"/>
    </row>
    <row r="405" spans="4:14" ht="12.75">
      <c r="D405" s="7"/>
      <c r="N405"/>
    </row>
    <row r="406" spans="4:14" ht="12.75">
      <c r="D406" s="7"/>
      <c r="N406"/>
    </row>
    <row r="407" ht="12.75">
      <c r="N407"/>
    </row>
    <row r="408" ht="12.75">
      <c r="N408"/>
    </row>
    <row r="409" ht="12.75">
      <c r="N409"/>
    </row>
    <row r="410" ht="12.75">
      <c r="N410"/>
    </row>
    <row r="411" ht="12.75">
      <c r="N411"/>
    </row>
    <row r="412" ht="12.75">
      <c r="N412"/>
    </row>
    <row r="413" ht="12.75">
      <c r="N413"/>
    </row>
    <row r="414" ht="12.75">
      <c r="N414"/>
    </row>
    <row r="415" ht="12.75">
      <c r="N415"/>
    </row>
    <row r="416" ht="12.75">
      <c r="N416"/>
    </row>
    <row r="417" ht="12.75">
      <c r="N417"/>
    </row>
    <row r="418" ht="12.75">
      <c r="N418"/>
    </row>
    <row r="419" ht="12.75">
      <c r="N419"/>
    </row>
    <row r="420" ht="12.75">
      <c r="N420"/>
    </row>
    <row r="421" ht="12.75">
      <c r="N421"/>
    </row>
    <row r="422" ht="12.75">
      <c r="N422"/>
    </row>
    <row r="423" ht="12.75">
      <c r="N423"/>
    </row>
    <row r="424" ht="12.75">
      <c r="N424"/>
    </row>
    <row r="425" ht="12.75">
      <c r="N425"/>
    </row>
    <row r="426" ht="12.75">
      <c r="N426"/>
    </row>
    <row r="427" ht="12.75">
      <c r="N427"/>
    </row>
    <row r="428" ht="12.75">
      <c r="N428"/>
    </row>
    <row r="506" ht="12.75">
      <c r="N506"/>
    </row>
    <row r="507" ht="12.75">
      <c r="N507"/>
    </row>
    <row r="508" ht="12.75">
      <c r="N508"/>
    </row>
    <row r="509" ht="12.75">
      <c r="N509"/>
    </row>
    <row r="510" ht="12.75">
      <c r="N510"/>
    </row>
    <row r="511" ht="12.75">
      <c r="N511"/>
    </row>
    <row r="512" ht="12.75">
      <c r="N512"/>
    </row>
    <row r="513" ht="12.75">
      <c r="N513"/>
    </row>
    <row r="514" ht="12.75">
      <c r="N514"/>
    </row>
    <row r="515" ht="12.75">
      <c r="N515"/>
    </row>
    <row r="516" ht="12.75">
      <c r="N516"/>
    </row>
    <row r="517" ht="12.75">
      <c r="N517"/>
    </row>
    <row r="518" ht="12.75">
      <c r="N518"/>
    </row>
    <row r="519" ht="12.75">
      <c r="N519"/>
    </row>
    <row r="520" ht="12.75">
      <c r="N520"/>
    </row>
    <row r="521" ht="12.75">
      <c r="N521"/>
    </row>
    <row r="522" ht="12.75">
      <c r="N522"/>
    </row>
    <row r="523" ht="12.75">
      <c r="N523"/>
    </row>
    <row r="524" ht="12.75">
      <c r="N524"/>
    </row>
    <row r="525" ht="12.75">
      <c r="N525"/>
    </row>
    <row r="526" ht="12.75">
      <c r="N526"/>
    </row>
    <row r="527" ht="12.75">
      <c r="N527"/>
    </row>
    <row r="528" ht="12.75">
      <c r="N528"/>
    </row>
    <row r="529" ht="12.75">
      <c r="N529"/>
    </row>
    <row r="530" ht="12.75">
      <c r="N530"/>
    </row>
    <row r="531" ht="12.75">
      <c r="N531"/>
    </row>
    <row r="532" spans="4:14" ht="12.75">
      <c r="D532" s="7"/>
      <c r="N532"/>
    </row>
    <row r="533" spans="4:14" ht="12.75">
      <c r="D533" s="7"/>
      <c r="N533"/>
    </row>
    <row r="534" ht="12.75">
      <c r="N534"/>
    </row>
    <row r="535" ht="12.75">
      <c r="N535"/>
    </row>
    <row r="536" ht="12.75">
      <c r="N536"/>
    </row>
    <row r="537" ht="12.75">
      <c r="N537"/>
    </row>
    <row r="538" ht="12.75">
      <c r="N538"/>
    </row>
    <row r="539" ht="12.75">
      <c r="N539"/>
    </row>
    <row r="540" ht="12.75">
      <c r="N540"/>
    </row>
    <row r="541" ht="12.75">
      <c r="N541"/>
    </row>
    <row r="542" ht="12.75">
      <c r="N542"/>
    </row>
    <row r="543" ht="12.75">
      <c r="N543"/>
    </row>
    <row r="544" ht="12.75">
      <c r="N544"/>
    </row>
    <row r="545" ht="12.75">
      <c r="N545"/>
    </row>
    <row r="546" ht="12.75">
      <c r="N546"/>
    </row>
    <row r="547" ht="12.75">
      <c r="N547"/>
    </row>
    <row r="548" ht="12.75">
      <c r="N548"/>
    </row>
    <row r="549" ht="12.75">
      <c r="N549"/>
    </row>
    <row r="550" ht="12.75">
      <c r="N550"/>
    </row>
    <row r="551" ht="12.75">
      <c r="N551"/>
    </row>
    <row r="552" spans="11:14" ht="12.75">
      <c r="K552" s="8"/>
      <c r="N552"/>
    </row>
    <row r="553" ht="12.75">
      <c r="N553"/>
    </row>
    <row r="554" ht="12.75">
      <c r="N554"/>
    </row>
    <row r="555" ht="12.75">
      <c r="N555"/>
    </row>
    <row r="556" ht="12.75">
      <c r="N556"/>
    </row>
    <row r="557" ht="12.75">
      <c r="N557"/>
    </row>
    <row r="558" ht="12.75">
      <c r="N558"/>
    </row>
    <row r="559" spans="11:14" ht="12.75">
      <c r="K559" s="12"/>
      <c r="N559"/>
    </row>
    <row r="560" ht="12.75">
      <c r="N560"/>
    </row>
    <row r="561" ht="12.75">
      <c r="N561"/>
    </row>
    <row r="562" ht="12.75">
      <c r="N562"/>
    </row>
    <row r="563" spans="11:14" ht="12.75">
      <c r="K563" s="12"/>
      <c r="N563"/>
    </row>
    <row r="564" ht="12.75">
      <c r="N564"/>
    </row>
    <row r="565" ht="12.75">
      <c r="N565"/>
    </row>
    <row r="566" spans="11:14" ht="12.75">
      <c r="K566" s="12"/>
      <c r="N566"/>
    </row>
    <row r="567" spans="11:14" ht="12.75">
      <c r="K567" s="12"/>
      <c r="N567"/>
    </row>
    <row r="568" spans="11:14" ht="12.75">
      <c r="K568" s="12"/>
      <c r="N568"/>
    </row>
    <row r="569" spans="11:14" ht="12.75">
      <c r="K569" s="12"/>
      <c r="N569"/>
    </row>
    <row r="570" spans="11:14" ht="12.75">
      <c r="K570" s="12"/>
      <c r="N570"/>
    </row>
    <row r="571" spans="11:14" ht="12.75">
      <c r="K571" s="12"/>
      <c r="N571"/>
    </row>
    <row r="572" ht="12.75">
      <c r="N572"/>
    </row>
    <row r="573" ht="12.75">
      <c r="N573"/>
    </row>
    <row r="574" ht="12.75">
      <c r="N574"/>
    </row>
    <row r="575" ht="12.75">
      <c r="N575"/>
    </row>
    <row r="576" spans="11:14" ht="12.75">
      <c r="K576" s="12"/>
      <c r="N576"/>
    </row>
    <row r="577" spans="11:14" ht="12.75">
      <c r="K577" s="12"/>
      <c r="N577"/>
    </row>
    <row r="578" ht="12.75">
      <c r="N578"/>
    </row>
    <row r="579" spans="11:14" ht="12.75">
      <c r="K579" s="12"/>
      <c r="N579"/>
    </row>
    <row r="580" spans="11:14" ht="12.75">
      <c r="K580" s="12"/>
      <c r="N580"/>
    </row>
    <row r="581" spans="11:14" ht="12.75">
      <c r="K581" s="12"/>
      <c r="N581"/>
    </row>
    <row r="582" spans="11:14" ht="12.75">
      <c r="K582" s="12"/>
      <c r="N582"/>
    </row>
    <row r="583" spans="11:14" ht="12.75">
      <c r="K583" s="12"/>
      <c r="N583"/>
    </row>
    <row r="584" ht="12.75">
      <c r="N584"/>
    </row>
    <row r="585" ht="12.75">
      <c r="N585"/>
    </row>
    <row r="586" spans="11:14" ht="12.75">
      <c r="K586" s="12"/>
      <c r="N586"/>
    </row>
    <row r="587" ht="12.75">
      <c r="N587"/>
    </row>
    <row r="588" ht="12.75">
      <c r="K588" s="12"/>
    </row>
    <row r="592" spans="12:14" ht="12.75">
      <c r="L592" s="8"/>
      <c r="M592" s="14"/>
      <c r="N592" s="17"/>
    </row>
    <row r="595" ht="12.75">
      <c r="K595" s="12"/>
    </row>
    <row r="598" ht="12.75">
      <c r="K598" s="12"/>
    </row>
    <row r="599" spans="12:14" ht="12.75">
      <c r="L599" s="8"/>
      <c r="M599" s="14"/>
      <c r="N599" s="17"/>
    </row>
    <row r="601" ht="12.75">
      <c r="K601" s="12"/>
    </row>
    <row r="602" spans="15:17" ht="12.75">
      <c r="O602" s="8"/>
      <c r="P602" s="16"/>
      <c r="Q602" s="16"/>
    </row>
    <row r="603" spans="12:14" ht="12.75">
      <c r="L603" s="8"/>
      <c r="M603" s="14"/>
      <c r="N603" s="17"/>
    </row>
    <row r="604" ht="12.75">
      <c r="K604" s="12"/>
    </row>
    <row r="605" ht="12.75">
      <c r="R605" s="4"/>
    </row>
    <row r="606" spans="11:14" ht="12.75">
      <c r="K606" s="12"/>
      <c r="L606" s="8"/>
      <c r="M606" s="14"/>
      <c r="N606" s="17"/>
    </row>
    <row r="607" spans="12:14" ht="12.75">
      <c r="L607" s="8"/>
      <c r="M607" s="14"/>
      <c r="N607" s="17"/>
    </row>
    <row r="608" spans="12:14" ht="12.75">
      <c r="L608" s="8"/>
      <c r="M608" s="14"/>
      <c r="N608" s="17"/>
    </row>
    <row r="609" spans="12:17" ht="12.75">
      <c r="L609" s="8"/>
      <c r="M609" s="14"/>
      <c r="N609" s="17"/>
      <c r="O609" s="8"/>
      <c r="P609" s="16"/>
      <c r="Q609" s="16"/>
    </row>
    <row r="610" spans="12:14" ht="12.75">
      <c r="L610" s="8"/>
      <c r="M610" s="14"/>
      <c r="N610" s="17"/>
    </row>
    <row r="611" spans="12:14" ht="12.75">
      <c r="L611" s="8"/>
      <c r="M611" s="14"/>
      <c r="N611" s="17"/>
    </row>
    <row r="612" ht="12.75">
      <c r="R612" s="4"/>
    </row>
    <row r="613" spans="15:17" ht="12.75">
      <c r="O613" s="8"/>
      <c r="P613" s="16"/>
      <c r="Q613" s="16"/>
    </row>
    <row r="616" spans="12:18" ht="12.75">
      <c r="L616" s="8"/>
      <c r="M616" s="14"/>
      <c r="N616" s="17"/>
      <c r="O616" s="8"/>
      <c r="P616" s="16"/>
      <c r="Q616" s="16"/>
      <c r="R616" s="4"/>
    </row>
    <row r="617" spans="12:17" ht="12.75">
      <c r="L617" s="8"/>
      <c r="M617" s="14"/>
      <c r="N617" s="17"/>
      <c r="O617" s="8"/>
      <c r="P617" s="16"/>
      <c r="Q617" s="16"/>
    </row>
    <row r="618" spans="15:17" ht="12.75">
      <c r="O618" s="8"/>
      <c r="P618" s="16"/>
      <c r="Q618" s="16"/>
    </row>
    <row r="619" spans="11:18" ht="12.75">
      <c r="K619" s="12"/>
      <c r="L619" s="8"/>
      <c r="M619" s="14"/>
      <c r="N619" s="17"/>
      <c r="O619" s="8"/>
      <c r="P619" s="16"/>
      <c r="Q619" s="16"/>
      <c r="R619" s="4"/>
    </row>
    <row r="620" spans="12:18" ht="12.75">
      <c r="L620" s="8"/>
      <c r="M620" s="14"/>
      <c r="N620" s="17"/>
      <c r="O620" s="8"/>
      <c r="P620" s="16"/>
      <c r="Q620" s="16"/>
      <c r="R620" s="4"/>
    </row>
    <row r="621" spans="11:18" ht="12.75">
      <c r="K621" s="12"/>
      <c r="L621" s="8"/>
      <c r="M621" s="14"/>
      <c r="N621" s="17"/>
      <c r="O621" s="8"/>
      <c r="P621" s="16"/>
      <c r="Q621" s="16"/>
      <c r="R621" s="4"/>
    </row>
    <row r="622" spans="11:18" ht="12.75">
      <c r="K622" s="12"/>
      <c r="L622" s="8"/>
      <c r="M622" s="14"/>
      <c r="N622" s="17"/>
      <c r="R622" s="4"/>
    </row>
    <row r="623" spans="11:18" ht="12.75">
      <c r="K623" s="12"/>
      <c r="L623" s="8"/>
      <c r="M623" s="14"/>
      <c r="N623" s="17"/>
      <c r="R623" s="4"/>
    </row>
    <row r="624" spans="11:18" ht="12.75">
      <c r="K624" s="12"/>
      <c r="R624" s="4"/>
    </row>
    <row r="625" ht="12.75">
      <c r="K625" s="12"/>
    </row>
    <row r="626" spans="11:17" ht="12.75">
      <c r="K626" s="12"/>
      <c r="L626" s="8"/>
      <c r="M626" s="14"/>
      <c r="N626" s="17"/>
      <c r="O626" s="8"/>
      <c r="P626" s="16"/>
      <c r="Q626" s="16"/>
    </row>
    <row r="627" spans="11:17" ht="12.75">
      <c r="K627" s="12"/>
      <c r="O627" s="8"/>
      <c r="P627" s="16"/>
      <c r="Q627" s="16"/>
    </row>
    <row r="628" spans="12:14" ht="12.75">
      <c r="L628" s="8"/>
      <c r="M628" s="14"/>
      <c r="N628" s="17"/>
    </row>
    <row r="629" spans="15:18" ht="12.75">
      <c r="O629" s="8"/>
      <c r="P629" s="16"/>
      <c r="Q629" s="16"/>
      <c r="R629" s="4"/>
    </row>
    <row r="630" spans="15:18" ht="12.75">
      <c r="O630" s="8"/>
      <c r="P630" s="16"/>
      <c r="Q630" s="16"/>
      <c r="R630" s="4"/>
    </row>
    <row r="631" spans="15:17" ht="12.75">
      <c r="O631" s="8"/>
      <c r="P631" s="16"/>
      <c r="Q631" s="16"/>
    </row>
    <row r="632" spans="15:18" ht="12.75">
      <c r="O632" s="8"/>
      <c r="P632" s="16"/>
      <c r="Q632" s="16"/>
      <c r="R632" s="4"/>
    </row>
    <row r="633" spans="15:18" ht="12.75">
      <c r="O633" s="8"/>
      <c r="P633" s="16"/>
      <c r="Q633" s="16"/>
      <c r="R633" s="4"/>
    </row>
    <row r="634" spans="11:18" ht="12.75">
      <c r="K634" s="12"/>
      <c r="R634" s="4"/>
    </row>
    <row r="635" spans="11:18" ht="12.75">
      <c r="K635" s="12"/>
      <c r="L635" s="8"/>
      <c r="M635" s="14"/>
      <c r="N635" s="17"/>
      <c r="R635" s="4"/>
    </row>
    <row r="636" spans="15:18" ht="12.75">
      <c r="O636" s="8"/>
      <c r="P636" s="16"/>
      <c r="Q636" s="16"/>
      <c r="R636" s="4"/>
    </row>
    <row r="638" spans="11:17" ht="12.75">
      <c r="K638" s="12"/>
      <c r="L638" s="8"/>
      <c r="M638" s="14"/>
      <c r="N638" s="17"/>
      <c r="O638" s="8"/>
      <c r="P638" s="16"/>
      <c r="Q638" s="16"/>
    </row>
    <row r="639" ht="12.75">
      <c r="R639" s="4"/>
    </row>
    <row r="641" spans="12:18" ht="12.75">
      <c r="L641" s="8"/>
      <c r="M641" s="14"/>
      <c r="N641" s="17"/>
      <c r="R641" s="4"/>
    </row>
    <row r="643" ht="12.75">
      <c r="K643" s="12"/>
    </row>
    <row r="644" spans="11:14" ht="12.75">
      <c r="K644" s="12"/>
      <c r="L644" s="8"/>
      <c r="M644" s="14"/>
      <c r="N644" s="17"/>
    </row>
    <row r="645" spans="15:17" ht="12.75">
      <c r="O645" s="8"/>
      <c r="P645" s="16"/>
      <c r="Q645" s="16"/>
    </row>
    <row r="646" spans="11:14" ht="12.75">
      <c r="K646" s="12"/>
      <c r="L646" s="8"/>
      <c r="M646" s="14"/>
      <c r="N646" s="17"/>
    </row>
    <row r="647" ht="12.75">
      <c r="K647" s="12"/>
    </row>
    <row r="648" spans="15:18" ht="12.75">
      <c r="O648" s="8"/>
      <c r="P648" s="16"/>
      <c r="Q648" s="16"/>
      <c r="R648" s="4"/>
    </row>
    <row r="651" spans="15:18" ht="12.75">
      <c r="O651" s="8"/>
      <c r="P651" s="16"/>
      <c r="Q651" s="16"/>
      <c r="R651" s="4"/>
    </row>
    <row r="654" spans="15:18" ht="12.75">
      <c r="O654" s="8"/>
      <c r="P654" s="16"/>
      <c r="Q654" s="16"/>
      <c r="R654" s="4"/>
    </row>
    <row r="656" spans="15:17" ht="12.75">
      <c r="O656" s="8"/>
      <c r="P656" s="16"/>
      <c r="Q656" s="16"/>
    </row>
    <row r="657" spans="11:18" ht="12.75">
      <c r="K657" s="12"/>
      <c r="R657" s="4"/>
    </row>
    <row r="659" spans="12:18" ht="12.75">
      <c r="L659" s="8"/>
      <c r="M659" s="14"/>
      <c r="N659" s="17"/>
      <c r="R659" s="4"/>
    </row>
    <row r="661" spans="12:14" ht="12.75">
      <c r="L661" s="8"/>
      <c r="M661" s="14"/>
      <c r="N661" s="17"/>
    </row>
    <row r="662" spans="12:14" ht="12.75">
      <c r="L662" s="8"/>
      <c r="M662" s="14"/>
      <c r="N662" s="17"/>
    </row>
    <row r="663" spans="12:14" ht="12.75">
      <c r="L663" s="8"/>
      <c r="M663" s="14"/>
      <c r="N663" s="17"/>
    </row>
    <row r="664" spans="12:14" ht="12.75">
      <c r="L664" s="8"/>
      <c r="M664" s="14"/>
      <c r="N664" s="17"/>
    </row>
    <row r="665" spans="12:14" ht="12.75">
      <c r="L665" s="8"/>
      <c r="M665" s="14"/>
      <c r="N665" s="17"/>
    </row>
    <row r="666" spans="12:14" ht="12.75">
      <c r="L666" s="8"/>
      <c r="M666" s="14"/>
      <c r="N666" s="17"/>
    </row>
    <row r="667" spans="12:14" ht="12.75">
      <c r="L667" s="8"/>
      <c r="M667" s="14"/>
      <c r="N667" s="17"/>
    </row>
    <row r="669" spans="15:17" ht="12.75">
      <c r="O669" s="8"/>
      <c r="P669" s="16"/>
      <c r="Q669" s="16"/>
    </row>
    <row r="671" spans="15:17" ht="12.75">
      <c r="O671" s="8"/>
      <c r="P671" s="16"/>
      <c r="Q671" s="16"/>
    </row>
    <row r="672" spans="15:18" ht="12.75">
      <c r="O672" s="8"/>
      <c r="P672" s="16"/>
      <c r="Q672" s="16"/>
      <c r="R672" s="4"/>
    </row>
    <row r="673" spans="15:17" ht="12.75">
      <c r="O673" s="8"/>
      <c r="P673" s="16"/>
      <c r="Q673" s="16"/>
    </row>
    <row r="674" spans="12:18" ht="12.75">
      <c r="L674" s="8"/>
      <c r="M674" s="14"/>
      <c r="N674" s="17"/>
      <c r="O674" s="8"/>
      <c r="P674" s="16"/>
      <c r="Q674" s="16"/>
      <c r="R674" s="4"/>
    </row>
    <row r="675" spans="12:18" ht="12.75">
      <c r="L675" s="8"/>
      <c r="M675" s="14"/>
      <c r="N675" s="17"/>
      <c r="O675" s="8"/>
      <c r="P675" s="16"/>
      <c r="Q675" s="16"/>
      <c r="R675" s="4"/>
    </row>
    <row r="676" spans="4:18" ht="12.75">
      <c r="D676" s="7"/>
      <c r="O676" s="8"/>
      <c r="P676" s="16"/>
      <c r="Q676" s="16"/>
      <c r="R676" s="4"/>
    </row>
    <row r="677" spans="4:18" ht="12.75">
      <c r="D677" s="7"/>
      <c r="O677" s="8"/>
      <c r="P677" s="16"/>
      <c r="Q677" s="16"/>
      <c r="R677" s="4"/>
    </row>
    <row r="678" spans="4:18" ht="12.75">
      <c r="D678" s="7"/>
      <c r="L678" s="8"/>
      <c r="M678" s="14"/>
      <c r="N678" s="17"/>
      <c r="R678" s="4"/>
    </row>
    <row r="679" spans="4:18" ht="12.75">
      <c r="D679" s="7"/>
      <c r="R679" s="4"/>
    </row>
    <row r="680" spans="4:18" ht="12.75">
      <c r="D680" s="7"/>
      <c r="R680" s="4"/>
    </row>
    <row r="681" ht="12.75">
      <c r="D681" s="7"/>
    </row>
    <row r="682" ht="12.75">
      <c r="D682" s="7"/>
    </row>
    <row r="683" spans="4:14" ht="12.75">
      <c r="D683" s="7"/>
      <c r="L683" s="8"/>
      <c r="M683" s="14"/>
      <c r="N683" s="17"/>
    </row>
    <row r="684" spans="4:17" ht="12.75">
      <c r="D684" s="7"/>
      <c r="L684" s="8"/>
      <c r="M684" s="14"/>
      <c r="N684" s="17"/>
      <c r="O684" s="8"/>
      <c r="P684" s="16"/>
      <c r="Q684" s="16"/>
    </row>
    <row r="685" spans="4:17" ht="12.75">
      <c r="D685" s="7"/>
      <c r="O685" s="8"/>
      <c r="P685" s="16"/>
      <c r="Q685" s="16"/>
    </row>
    <row r="686" spans="4:14" ht="12.75">
      <c r="D686" s="7"/>
      <c r="L686" s="8"/>
      <c r="M686" s="14"/>
      <c r="N686" s="17"/>
    </row>
    <row r="687" spans="4:18" ht="12.75">
      <c r="D687" s="7"/>
      <c r="L687" s="8"/>
      <c r="M687" s="14"/>
      <c r="N687" s="17"/>
      <c r="R687" s="4"/>
    </row>
    <row r="688" spans="4:18" ht="12.75">
      <c r="D688" s="7"/>
      <c r="O688" s="8"/>
      <c r="P688" s="16"/>
      <c r="Q688" s="16"/>
      <c r="R688" s="4"/>
    </row>
    <row r="689" ht="12.75">
      <c r="D689" s="7"/>
    </row>
    <row r="690" ht="12.75">
      <c r="D690" s="7"/>
    </row>
    <row r="691" spans="4:19" ht="12.75">
      <c r="D691" s="7"/>
      <c r="R691" s="4"/>
      <c r="S691" s="4"/>
    </row>
    <row r="692" ht="12.75">
      <c r="D692" s="7"/>
    </row>
    <row r="693" spans="4:17" ht="12.75">
      <c r="D693" s="7"/>
      <c r="O693" s="8"/>
      <c r="P693" s="16"/>
      <c r="Q693" s="16"/>
    </row>
    <row r="694" spans="4:17" ht="12.75">
      <c r="D694" s="7"/>
      <c r="O694" s="8"/>
      <c r="P694" s="16"/>
      <c r="Q694" s="16"/>
    </row>
    <row r="695" ht="12.75">
      <c r="D695" s="7"/>
    </row>
    <row r="696" spans="4:19" ht="12.75">
      <c r="D696" s="7"/>
      <c r="O696" s="8"/>
      <c r="P696" s="16"/>
      <c r="Q696" s="16"/>
      <c r="R696" s="4"/>
      <c r="S696" s="4"/>
    </row>
    <row r="697" spans="4:19" ht="12.75">
      <c r="D697" s="7"/>
      <c r="L697" s="8"/>
      <c r="M697" s="14"/>
      <c r="N697" s="17"/>
      <c r="O697" s="8"/>
      <c r="P697" s="16"/>
      <c r="Q697" s="16"/>
      <c r="R697" s="4"/>
      <c r="S697" s="4"/>
    </row>
    <row r="698" ht="12.75">
      <c r="D698" s="7"/>
    </row>
    <row r="699" spans="4:19" ht="12.75">
      <c r="D699" s="7"/>
      <c r="N699"/>
      <c r="R699" s="4"/>
      <c r="S699" s="4"/>
    </row>
    <row r="700" spans="4:19" ht="12.75">
      <c r="D700" s="7"/>
      <c r="N700"/>
      <c r="R700" s="4"/>
      <c r="S700" s="4"/>
    </row>
    <row r="701" spans="4:14" ht="12.75">
      <c r="D701" s="7"/>
      <c r="N701"/>
    </row>
    <row r="702" ht="12.75">
      <c r="N702"/>
    </row>
    <row r="703" spans="4:14" ht="12.75">
      <c r="D703" s="7"/>
      <c r="N703"/>
    </row>
    <row r="704" spans="4:14" ht="12.75">
      <c r="D704" s="7"/>
      <c r="N704"/>
    </row>
    <row r="705" spans="4:14" ht="12.75">
      <c r="D705" s="7"/>
      <c r="N705"/>
    </row>
    <row r="706" spans="4:14" ht="12.75">
      <c r="D706" s="7"/>
      <c r="N706"/>
    </row>
    <row r="707" spans="4:17" ht="12.75">
      <c r="D707" s="7"/>
      <c r="N707"/>
      <c r="O707" s="8"/>
      <c r="P707" s="16"/>
      <c r="Q707" s="16"/>
    </row>
    <row r="708" spans="4:14" ht="12.75">
      <c r="D708" s="7"/>
      <c r="N708"/>
    </row>
    <row r="709" ht="12.75">
      <c r="N709"/>
    </row>
    <row r="710" spans="14:19" ht="12.75">
      <c r="N710"/>
      <c r="R710" s="4"/>
      <c r="S710" s="4"/>
    </row>
    <row r="711" ht="12.75">
      <c r="N711"/>
    </row>
    <row r="712" ht="12.75">
      <c r="N712"/>
    </row>
    <row r="713" ht="12.75">
      <c r="N713"/>
    </row>
    <row r="714" ht="12.75">
      <c r="N714"/>
    </row>
    <row r="715" ht="12.75">
      <c r="N715"/>
    </row>
    <row r="716" ht="12.75">
      <c r="N716"/>
    </row>
    <row r="717" ht="12.75">
      <c r="N717"/>
    </row>
    <row r="718" ht="12.75">
      <c r="N718"/>
    </row>
    <row r="719" ht="12.75">
      <c r="N719"/>
    </row>
    <row r="720" ht="12.75">
      <c r="N720"/>
    </row>
    <row r="721" ht="12.75">
      <c r="N721"/>
    </row>
    <row r="722" ht="12.75">
      <c r="N722"/>
    </row>
    <row r="723" ht="12.75">
      <c r="N723"/>
    </row>
    <row r="724" ht="12.75">
      <c r="N724"/>
    </row>
    <row r="725" ht="12.75">
      <c r="N725"/>
    </row>
    <row r="726" ht="12.75">
      <c r="N726"/>
    </row>
    <row r="727" ht="12.75">
      <c r="N727"/>
    </row>
    <row r="728" ht="12.75">
      <c r="N728"/>
    </row>
    <row r="729" ht="12.75">
      <c r="N729"/>
    </row>
    <row r="730" ht="12.75">
      <c r="N730"/>
    </row>
    <row r="731" ht="12.75">
      <c r="N731"/>
    </row>
    <row r="732" ht="12.75">
      <c r="N732"/>
    </row>
    <row r="733" ht="12.75">
      <c r="N733"/>
    </row>
    <row r="734" ht="12.75">
      <c r="N734"/>
    </row>
    <row r="735" ht="12.75">
      <c r="N735"/>
    </row>
    <row r="736" ht="12.75">
      <c r="N736"/>
    </row>
    <row r="737" ht="12.75">
      <c r="N737"/>
    </row>
    <row r="738" ht="12.75">
      <c r="N738"/>
    </row>
    <row r="739" ht="12.75">
      <c r="N739"/>
    </row>
    <row r="740" ht="12.75">
      <c r="N740"/>
    </row>
    <row r="741" ht="12.75">
      <c r="N741"/>
    </row>
    <row r="742" ht="12.75">
      <c r="N742"/>
    </row>
    <row r="743" ht="12.75">
      <c r="N743"/>
    </row>
    <row r="744" ht="12.75">
      <c r="N744"/>
    </row>
    <row r="745" ht="12.75">
      <c r="N745"/>
    </row>
    <row r="746" ht="12.75">
      <c r="N746"/>
    </row>
    <row r="747" ht="12.75">
      <c r="N747"/>
    </row>
    <row r="748" ht="12.75">
      <c r="N748"/>
    </row>
    <row r="749" spans="4:14" ht="12.75">
      <c r="D749" s="7"/>
      <c r="N749"/>
    </row>
    <row r="750" spans="4:14" ht="12.75">
      <c r="D750" s="7"/>
      <c r="N750"/>
    </row>
    <row r="751" spans="4:14" ht="12.75">
      <c r="D751" s="7"/>
      <c r="N751"/>
    </row>
    <row r="752" spans="4:14" ht="12.75">
      <c r="D752" s="7"/>
      <c r="N752"/>
    </row>
    <row r="753" spans="4:14" ht="12.75">
      <c r="D753" s="7"/>
      <c r="N753"/>
    </row>
    <row r="754" spans="4:14" ht="12.75">
      <c r="D754" s="7"/>
      <c r="N754"/>
    </row>
    <row r="755" spans="4:14" ht="12.75">
      <c r="D755" s="7"/>
      <c r="N755"/>
    </row>
    <row r="756" spans="4:14" ht="12.75">
      <c r="D756" s="7"/>
      <c r="N756"/>
    </row>
    <row r="757" spans="4:14" ht="12.75">
      <c r="D757" s="7"/>
      <c r="N757"/>
    </row>
    <row r="758" spans="4:14" ht="12.75">
      <c r="D758" s="7"/>
      <c r="N758"/>
    </row>
    <row r="759" spans="4:14" ht="12.75">
      <c r="D759" s="7"/>
      <c r="N759"/>
    </row>
    <row r="760" spans="4:14" ht="12.75">
      <c r="D760" s="7"/>
      <c r="N760"/>
    </row>
    <row r="761" spans="4:14" ht="12.75">
      <c r="D761" s="7"/>
      <c r="N761"/>
    </row>
    <row r="762" spans="4:14" ht="12.75">
      <c r="D762" s="7"/>
      <c r="N762"/>
    </row>
    <row r="763" spans="4:14" ht="12.75">
      <c r="D763" s="7"/>
      <c r="N763"/>
    </row>
    <row r="764" spans="4:14" ht="12.75">
      <c r="D764" s="7"/>
      <c r="N764"/>
    </row>
    <row r="765" spans="4:14" ht="12.75">
      <c r="D765" s="7"/>
      <c r="N765"/>
    </row>
    <row r="766" spans="4:14" ht="12.75">
      <c r="D766" s="7"/>
      <c r="N766"/>
    </row>
    <row r="767" spans="4:14" ht="12.75">
      <c r="D767" s="7"/>
      <c r="N767"/>
    </row>
    <row r="768" spans="4:14" ht="12.75">
      <c r="D768" s="7"/>
      <c r="N768"/>
    </row>
    <row r="769" spans="4:14" ht="12.75">
      <c r="D769" s="7"/>
      <c r="N769"/>
    </row>
    <row r="770" spans="4:14" ht="12.75">
      <c r="D770" s="7"/>
      <c r="N770"/>
    </row>
    <row r="771" spans="4:14" ht="12.75">
      <c r="D771" s="7"/>
      <c r="N771"/>
    </row>
    <row r="772" spans="4:14" ht="12.75">
      <c r="D772" s="7"/>
      <c r="N772"/>
    </row>
    <row r="773" spans="4:14" ht="12.75">
      <c r="D773" s="7"/>
      <c r="N773"/>
    </row>
    <row r="774" spans="4:14" ht="12.75">
      <c r="D774" s="7"/>
      <c r="N774"/>
    </row>
    <row r="775" spans="4:14" ht="12.75">
      <c r="D775" s="7"/>
      <c r="N775"/>
    </row>
    <row r="776" spans="4:14" ht="12.75">
      <c r="D776" s="7"/>
      <c r="N776"/>
    </row>
    <row r="777" spans="4:14" ht="12.75">
      <c r="D777" s="7"/>
      <c r="N777"/>
    </row>
    <row r="778" spans="4:14" ht="12.75">
      <c r="D778" s="7"/>
      <c r="N778"/>
    </row>
    <row r="779" spans="4:14" ht="12.75">
      <c r="D779" s="7"/>
      <c r="N779"/>
    </row>
    <row r="780" spans="4:14" ht="12.75">
      <c r="D780" s="7"/>
      <c r="N780"/>
    </row>
    <row r="781" spans="4:14" ht="12.75">
      <c r="D781" s="7"/>
      <c r="N781"/>
    </row>
    <row r="782" spans="4:14" ht="12.75">
      <c r="D782" s="7"/>
      <c r="N782"/>
    </row>
    <row r="783" spans="4:14" ht="12.75">
      <c r="D783" s="7"/>
      <c r="N783"/>
    </row>
    <row r="784" spans="4:14" ht="12.75">
      <c r="D784" s="7"/>
      <c r="N784"/>
    </row>
    <row r="785" spans="4:14" ht="12.75">
      <c r="D785" s="7"/>
      <c r="N785"/>
    </row>
    <row r="786" spans="4:14" ht="12.75">
      <c r="D786" s="7"/>
      <c r="N786"/>
    </row>
    <row r="787" spans="4:14" ht="12.75">
      <c r="D787" s="7"/>
      <c r="N787"/>
    </row>
    <row r="788" spans="4:14" ht="12.75">
      <c r="D788" s="7"/>
      <c r="N788"/>
    </row>
    <row r="789" spans="4:14" ht="12.75">
      <c r="D789" s="7"/>
      <c r="N789"/>
    </row>
    <row r="790" spans="4:14" ht="12.75">
      <c r="D790" s="7"/>
      <c r="N790"/>
    </row>
    <row r="791" spans="4:14" ht="12.75">
      <c r="D791" s="7"/>
      <c r="N791"/>
    </row>
    <row r="792" spans="4:14" ht="14.25" customHeight="1">
      <c r="D792" s="7"/>
      <c r="N792"/>
    </row>
    <row r="793" spans="4:14" ht="12.75">
      <c r="D793" s="7"/>
      <c r="N793"/>
    </row>
    <row r="794" spans="4:14" ht="12.75">
      <c r="D794" s="7"/>
      <c r="N794"/>
    </row>
    <row r="795" spans="4:14" ht="12.75">
      <c r="D795" s="7"/>
      <c r="N795"/>
    </row>
    <row r="796" spans="4:14" ht="12.75">
      <c r="D796" s="7"/>
      <c r="N796"/>
    </row>
    <row r="797" spans="4:14" ht="12.75">
      <c r="D797" s="7"/>
      <c r="N797"/>
    </row>
    <row r="798" spans="4:14" ht="12.75">
      <c r="D798" s="7"/>
      <c r="N798"/>
    </row>
    <row r="799" spans="4:14" ht="12.75">
      <c r="D799" s="7"/>
      <c r="N799"/>
    </row>
    <row r="800" spans="4:14" ht="12.75">
      <c r="D800" s="7"/>
      <c r="N800"/>
    </row>
    <row r="801" spans="4:14" ht="12.75">
      <c r="D801" s="7"/>
      <c r="N801"/>
    </row>
    <row r="802" spans="4:14" ht="12.75">
      <c r="D802" s="7"/>
      <c r="N802"/>
    </row>
    <row r="803" spans="4:14" ht="12.75">
      <c r="D803" s="7"/>
      <c r="N803"/>
    </row>
    <row r="804" spans="4:14" ht="12.75">
      <c r="D804" s="7"/>
      <c r="N804"/>
    </row>
    <row r="805" spans="4:14" ht="12.75">
      <c r="D805" s="7"/>
      <c r="N805"/>
    </row>
    <row r="806" spans="4:14" ht="12.75">
      <c r="D806" s="7"/>
      <c r="N806"/>
    </row>
    <row r="807" spans="4:14" ht="12.75">
      <c r="D807" s="7"/>
      <c r="N807"/>
    </row>
    <row r="808" spans="4:14" ht="12.75">
      <c r="D808" s="7"/>
      <c r="N808"/>
    </row>
    <row r="809" spans="4:14" ht="12.75">
      <c r="D809" s="7"/>
      <c r="N809"/>
    </row>
    <row r="810" spans="4:14" ht="12.75">
      <c r="D810" s="7"/>
      <c r="N810"/>
    </row>
    <row r="811" spans="4:14" ht="12.75">
      <c r="D811" s="7"/>
      <c r="N811"/>
    </row>
    <row r="812" spans="4:14" ht="12.75">
      <c r="D812" s="7"/>
      <c r="N812"/>
    </row>
    <row r="813" spans="4:14" ht="12.75">
      <c r="D813" s="7"/>
      <c r="N813"/>
    </row>
    <row r="814" spans="4:14" ht="12.75">
      <c r="D814" s="7"/>
      <c r="N814"/>
    </row>
    <row r="815" spans="4:14" ht="12.75">
      <c r="D815" s="7"/>
      <c r="N815"/>
    </row>
    <row r="816" spans="4:14" ht="12.75">
      <c r="D816" s="7"/>
      <c r="N816"/>
    </row>
    <row r="817" spans="4:14" ht="12.75">
      <c r="D817" s="7"/>
      <c r="N817"/>
    </row>
    <row r="818" spans="4:14" ht="12.75">
      <c r="D818" s="7"/>
      <c r="N818"/>
    </row>
    <row r="819" spans="4:14" ht="12.75">
      <c r="D819" s="7"/>
      <c r="N819"/>
    </row>
    <row r="820" spans="4:14" ht="12.75">
      <c r="D820" s="7"/>
      <c r="N820"/>
    </row>
    <row r="821" spans="4:14" ht="12.75">
      <c r="D821" s="7"/>
      <c r="N821"/>
    </row>
    <row r="822" spans="4:14" ht="12.75">
      <c r="D822" s="7"/>
      <c r="N822"/>
    </row>
    <row r="823" spans="4:14" ht="12.75">
      <c r="D823" s="7"/>
      <c r="N823"/>
    </row>
    <row r="824" spans="4:14" ht="12.75">
      <c r="D824" s="7"/>
      <c r="N824"/>
    </row>
    <row r="825" spans="4:14" ht="12.75">
      <c r="D825" s="7"/>
      <c r="N825"/>
    </row>
    <row r="826" spans="4:14" ht="12.75">
      <c r="D826" s="7"/>
      <c r="N826"/>
    </row>
    <row r="827" spans="4:14" ht="12.75">
      <c r="D827" s="7"/>
      <c r="N827"/>
    </row>
    <row r="828" spans="4:14" ht="12.75">
      <c r="D828" s="7"/>
      <c r="N828"/>
    </row>
    <row r="829" spans="4:14" ht="12.75">
      <c r="D829" s="7"/>
      <c r="N829"/>
    </row>
    <row r="830" spans="4:14" ht="12.75">
      <c r="D830" s="7"/>
      <c r="N830"/>
    </row>
    <row r="831" spans="4:14" ht="12.75">
      <c r="D831" s="7"/>
      <c r="N831"/>
    </row>
    <row r="832" spans="4:14" ht="12.75">
      <c r="D832" s="7"/>
      <c r="N832"/>
    </row>
    <row r="833" spans="4:14" ht="12.75">
      <c r="D833" s="7"/>
      <c r="N833"/>
    </row>
    <row r="834" spans="4:14" ht="12.75">
      <c r="D834" s="7"/>
      <c r="N834"/>
    </row>
    <row r="835" spans="4:14" ht="12.75">
      <c r="D835" s="7"/>
      <c r="N835"/>
    </row>
    <row r="836" spans="4:14" ht="12.75">
      <c r="D836" s="7"/>
      <c r="N836"/>
    </row>
    <row r="837" spans="4:14" ht="12.75">
      <c r="D837" s="7"/>
      <c r="N837"/>
    </row>
    <row r="838" spans="4:14" ht="12.75">
      <c r="D838" s="7"/>
      <c r="N838"/>
    </row>
    <row r="839" spans="4:14" ht="12.75">
      <c r="D839" s="7"/>
      <c r="N839"/>
    </row>
    <row r="840" spans="4:14" ht="12.75">
      <c r="D840" s="7"/>
      <c r="N840"/>
    </row>
    <row r="841" spans="4:14" ht="12.75">
      <c r="D841" s="7"/>
      <c r="N841"/>
    </row>
    <row r="842" spans="4:14" ht="12.75">
      <c r="D842" s="7"/>
      <c r="N842"/>
    </row>
    <row r="843" spans="4:14" ht="12.75">
      <c r="D843" s="7"/>
      <c r="N843"/>
    </row>
    <row r="844" spans="4:14" ht="12.75">
      <c r="D844" s="7"/>
      <c r="N844"/>
    </row>
    <row r="845" spans="4:14" ht="12.75">
      <c r="D845" s="7"/>
      <c r="N845"/>
    </row>
    <row r="846" spans="4:14" ht="12.75">
      <c r="D846" s="7"/>
      <c r="N846"/>
    </row>
    <row r="847" spans="4:14" ht="12.75">
      <c r="D847" s="7"/>
      <c r="N847"/>
    </row>
    <row r="848" spans="4:14" ht="12.75">
      <c r="D848" s="7"/>
      <c r="N848"/>
    </row>
    <row r="849" spans="4:14" ht="12.75">
      <c r="D849" s="7"/>
      <c r="N849"/>
    </row>
    <row r="850" spans="4:14" ht="12.75">
      <c r="D850" s="7"/>
      <c r="N850"/>
    </row>
    <row r="851" spans="4:14" ht="12.75">
      <c r="D851" s="7"/>
      <c r="N851"/>
    </row>
    <row r="852" spans="4:14" ht="12.75">
      <c r="D852" s="7"/>
      <c r="N852"/>
    </row>
    <row r="853" spans="4:14" ht="12.75">
      <c r="D853" s="7"/>
      <c r="N853"/>
    </row>
    <row r="854" spans="4:14" ht="12.75">
      <c r="D854" s="7"/>
      <c r="N854"/>
    </row>
    <row r="855" spans="4:14" ht="12.75">
      <c r="D855" s="7"/>
      <c r="N855"/>
    </row>
    <row r="856" spans="4:14" ht="12.75">
      <c r="D856" s="7"/>
      <c r="N856"/>
    </row>
    <row r="857" spans="4:14" ht="12.75">
      <c r="D857" s="7"/>
      <c r="N857"/>
    </row>
    <row r="858" spans="4:14" ht="12.75">
      <c r="D858" s="7"/>
      <c r="N858"/>
    </row>
    <row r="859" spans="4:14" ht="12.75">
      <c r="D859" s="7"/>
      <c r="N859"/>
    </row>
    <row r="860" spans="4:14" ht="12.75">
      <c r="D860" s="7"/>
      <c r="N860"/>
    </row>
    <row r="861" spans="4:14" ht="12.75">
      <c r="D861" s="7"/>
      <c r="N861"/>
    </row>
    <row r="862" spans="4:14" ht="12.75">
      <c r="D862" s="7"/>
      <c r="N862"/>
    </row>
    <row r="863" spans="4:14" ht="12.75">
      <c r="D863" s="7"/>
      <c r="N863"/>
    </row>
    <row r="864" spans="4:14" ht="12.75">
      <c r="D864" s="7"/>
      <c r="N864"/>
    </row>
    <row r="865" spans="4:14" ht="12.75">
      <c r="D865" s="7"/>
      <c r="N865"/>
    </row>
    <row r="866" spans="4:14" ht="12.75">
      <c r="D866" s="7"/>
      <c r="N866"/>
    </row>
    <row r="867" spans="4:14" ht="12.75">
      <c r="D867" s="7"/>
      <c r="N867"/>
    </row>
    <row r="868" spans="4:14" ht="12.75">
      <c r="D868" s="7"/>
      <c r="N868"/>
    </row>
    <row r="869" spans="4:14" ht="12.75">
      <c r="D869" s="7"/>
      <c r="N869"/>
    </row>
    <row r="870" spans="4:14" ht="12.75">
      <c r="D870" s="7"/>
      <c r="N870"/>
    </row>
    <row r="871" spans="4:14" ht="12.75">
      <c r="D871" s="7"/>
      <c r="N871"/>
    </row>
    <row r="872" spans="4:14" ht="12.75">
      <c r="D872" s="7"/>
      <c r="N872"/>
    </row>
    <row r="873" spans="4:14" ht="12.75">
      <c r="D873" s="7"/>
      <c r="N873"/>
    </row>
    <row r="874" spans="4:14" ht="12.75">
      <c r="D874" s="7"/>
      <c r="N874"/>
    </row>
    <row r="875" spans="4:14" ht="12.75">
      <c r="D875" s="7"/>
      <c r="N875"/>
    </row>
    <row r="876" spans="4:14" ht="12.75">
      <c r="D876" s="7"/>
      <c r="N876"/>
    </row>
    <row r="877" spans="4:14" ht="12.75">
      <c r="D877" s="7"/>
      <c r="N877"/>
    </row>
    <row r="878" spans="4:14" ht="12.75">
      <c r="D878" s="7"/>
      <c r="N878"/>
    </row>
    <row r="879" spans="4:14" ht="12.75">
      <c r="D879" s="7"/>
      <c r="N879"/>
    </row>
    <row r="880" spans="4:14" ht="12.75">
      <c r="D880" s="7"/>
      <c r="N880"/>
    </row>
    <row r="881" spans="4:14" ht="12.75">
      <c r="D881" s="7"/>
      <c r="N881"/>
    </row>
    <row r="882" spans="4:14" ht="12.75">
      <c r="D882" s="7"/>
      <c r="N882"/>
    </row>
    <row r="883" spans="4:14" ht="12.75">
      <c r="D883" s="7"/>
      <c r="N883"/>
    </row>
    <row r="884" spans="4:14" ht="12.75">
      <c r="D884" s="7"/>
      <c r="N884"/>
    </row>
    <row r="885" spans="4:14" ht="12.75">
      <c r="D885" s="7"/>
      <c r="N885"/>
    </row>
    <row r="886" spans="4:14" ht="12.75">
      <c r="D886" s="7"/>
      <c r="N886"/>
    </row>
    <row r="887" spans="4:14" ht="12.75">
      <c r="D887" s="7"/>
      <c r="N887"/>
    </row>
    <row r="888" ht="12.75">
      <c r="N888"/>
    </row>
    <row r="889" ht="12.75">
      <c r="N889"/>
    </row>
    <row r="890" ht="12.75">
      <c r="N890"/>
    </row>
    <row r="891" ht="12.75">
      <c r="N891"/>
    </row>
    <row r="892" ht="12.75">
      <c r="N892"/>
    </row>
    <row r="893" ht="12.75">
      <c r="N893"/>
    </row>
    <row r="894" ht="12.75">
      <c r="N894"/>
    </row>
    <row r="895" ht="12.75">
      <c r="N895"/>
    </row>
    <row r="896" ht="12.75">
      <c r="N896"/>
    </row>
    <row r="897" ht="12.75">
      <c r="N897"/>
    </row>
    <row r="898" ht="12.75">
      <c r="N898"/>
    </row>
    <row r="899" ht="12.75">
      <c r="N899"/>
    </row>
    <row r="900" ht="12.75">
      <c r="N900"/>
    </row>
    <row r="901" ht="12.75">
      <c r="N901"/>
    </row>
    <row r="902" ht="12.75">
      <c r="N902"/>
    </row>
    <row r="903" ht="12.75">
      <c r="N903"/>
    </row>
    <row r="904" ht="12.75">
      <c r="N904"/>
    </row>
    <row r="905" ht="12.75">
      <c r="N905"/>
    </row>
    <row r="906" ht="12.75">
      <c r="N906"/>
    </row>
    <row r="907" ht="12.75">
      <c r="N907"/>
    </row>
    <row r="908" ht="12.75">
      <c r="N908"/>
    </row>
    <row r="909" ht="12.75">
      <c r="N909"/>
    </row>
    <row r="910" ht="12.75">
      <c r="N910"/>
    </row>
    <row r="911" ht="12.75">
      <c r="N911"/>
    </row>
    <row r="912" ht="12.75">
      <c r="N912"/>
    </row>
    <row r="913" ht="12.75">
      <c r="N913"/>
    </row>
    <row r="914" ht="12.75">
      <c r="N914"/>
    </row>
    <row r="915" ht="12.75">
      <c r="N915"/>
    </row>
    <row r="916" ht="12.75">
      <c r="N916"/>
    </row>
    <row r="917" ht="12.75">
      <c r="N917"/>
    </row>
    <row r="918" ht="12.75">
      <c r="N918"/>
    </row>
    <row r="919" ht="12.75">
      <c r="N919"/>
    </row>
    <row r="920" ht="12.75">
      <c r="N920"/>
    </row>
    <row r="921" ht="12.75">
      <c r="N921"/>
    </row>
    <row r="922" ht="12.75">
      <c r="N922"/>
    </row>
    <row r="923" ht="12.75">
      <c r="N923"/>
    </row>
    <row r="924" ht="12.75">
      <c r="N924"/>
    </row>
    <row r="925" ht="12.75">
      <c r="N925"/>
    </row>
    <row r="926" ht="12.75">
      <c r="N926"/>
    </row>
    <row r="927" ht="12.75">
      <c r="N927"/>
    </row>
    <row r="928" ht="12.75">
      <c r="N928"/>
    </row>
    <row r="929" ht="12.75">
      <c r="N929"/>
    </row>
    <row r="930" ht="12.75">
      <c r="N930"/>
    </row>
    <row r="931" ht="12.75">
      <c r="N931"/>
    </row>
    <row r="932" ht="12.75">
      <c r="N932"/>
    </row>
    <row r="933" ht="12.75">
      <c r="N933"/>
    </row>
    <row r="934" ht="12.75">
      <c r="N934"/>
    </row>
    <row r="935" ht="12.75">
      <c r="N935"/>
    </row>
    <row r="936" ht="12.75">
      <c r="N936"/>
    </row>
    <row r="937" ht="12.75">
      <c r="N937"/>
    </row>
    <row r="938" ht="12.75">
      <c r="N938"/>
    </row>
    <row r="939" ht="12.75">
      <c r="N939"/>
    </row>
    <row r="940" ht="12.75">
      <c r="N940"/>
    </row>
    <row r="941" ht="12.75">
      <c r="N941"/>
    </row>
    <row r="942" ht="12.75">
      <c r="N942"/>
    </row>
    <row r="943" ht="12.75">
      <c r="N943"/>
    </row>
    <row r="944" ht="12.75">
      <c r="N944"/>
    </row>
    <row r="945" ht="12.75">
      <c r="N945"/>
    </row>
    <row r="946" ht="12.75">
      <c r="N946"/>
    </row>
    <row r="947" ht="12.75">
      <c r="N947"/>
    </row>
    <row r="948" ht="12.75">
      <c r="N948"/>
    </row>
    <row r="949" ht="12.75">
      <c r="N949"/>
    </row>
    <row r="1221" ht="12.75">
      <c r="E1221" s="4"/>
    </row>
    <row r="1222" spans="2:5" ht="12.75">
      <c r="B1222" s="4"/>
      <c r="C1222" s="4"/>
      <c r="D1222" s="4"/>
      <c r="E1222" s="4"/>
    </row>
    <row r="1223" spans="2:5" ht="12.75">
      <c r="B1223" s="4"/>
      <c r="C1223" s="4"/>
      <c r="D1223" s="4"/>
      <c r="E1223" s="4"/>
    </row>
    <row r="1224" spans="2:5" ht="12.75">
      <c r="B1224" s="4"/>
      <c r="C1224" s="4"/>
      <c r="D1224" s="4"/>
      <c r="E1224" s="4"/>
    </row>
    <row r="1225" spans="2:5" ht="12.75">
      <c r="B1225" s="4"/>
      <c r="C1225" s="4"/>
      <c r="D1225" s="4"/>
      <c r="E1225" s="4"/>
    </row>
    <row r="1226" spans="2:5" ht="12.75">
      <c r="B1226" s="4"/>
      <c r="C1226" s="4"/>
      <c r="D1226" s="4"/>
      <c r="E1226" s="4"/>
    </row>
    <row r="1227" spans="2:5" ht="12.75">
      <c r="B1227" s="4"/>
      <c r="C1227" s="2"/>
      <c r="D1227" s="3"/>
      <c r="E1227" s="4"/>
    </row>
    <row r="1228" spans="2:5" ht="12.75">
      <c r="B1228" s="4"/>
      <c r="C1228" s="4"/>
      <c r="D1228" s="4"/>
      <c r="E1228" s="4"/>
    </row>
    <row r="1229" spans="2:4" ht="12.75">
      <c r="B1229" s="4"/>
      <c r="C1229" s="4"/>
      <c r="D1229" s="4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1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5.28125" style="0" customWidth="1"/>
    <col min="2" max="2" width="4.7109375" style="0" customWidth="1"/>
    <col min="3" max="3" width="12.8515625" style="0" customWidth="1"/>
    <col min="5" max="5" width="6.421875" style="0" customWidth="1"/>
    <col min="6" max="6" width="6.57421875" style="0" customWidth="1"/>
    <col min="7" max="8" width="7.421875" style="0" customWidth="1"/>
    <col min="9" max="9" width="10.8515625" style="0" customWidth="1"/>
  </cols>
  <sheetData>
    <row r="1" spans="1:4" ht="15">
      <c r="A1" s="5" t="s">
        <v>159</v>
      </c>
      <c r="B1" s="6"/>
      <c r="C1" s="6"/>
      <c r="D1" s="6"/>
    </row>
    <row r="2" spans="1:4" ht="12.75">
      <c r="A2" s="1" t="s">
        <v>6</v>
      </c>
      <c r="D2" s="1" t="s">
        <v>162</v>
      </c>
    </row>
    <row r="3" spans="1:4" ht="12.75">
      <c r="A3" s="1" t="s">
        <v>57</v>
      </c>
      <c r="B3" s="1"/>
      <c r="D3" s="1" t="s">
        <v>82</v>
      </c>
    </row>
    <row r="4" spans="1:4" ht="12.75">
      <c r="A4" s="1" t="s">
        <v>83</v>
      </c>
      <c r="B4" s="4"/>
      <c r="C4" s="4"/>
      <c r="D4" s="1" t="s">
        <v>163</v>
      </c>
    </row>
    <row r="5" spans="1:8" ht="12.75">
      <c r="A5" s="1" t="s">
        <v>84</v>
      </c>
      <c r="B5" s="4"/>
      <c r="C5" s="4"/>
      <c r="D5" s="4"/>
      <c r="E5" s="4"/>
      <c r="F5" s="4"/>
      <c r="G5" s="4"/>
      <c r="H5" s="4"/>
    </row>
    <row r="6" spans="1:8" ht="12.75">
      <c r="A6" s="1" t="s">
        <v>85</v>
      </c>
      <c r="B6" s="4"/>
      <c r="C6" s="4"/>
      <c r="D6" s="4"/>
      <c r="E6" s="4" t="s">
        <v>86</v>
      </c>
      <c r="F6" s="4"/>
      <c r="G6" s="28" t="s">
        <v>158</v>
      </c>
      <c r="H6" s="4"/>
    </row>
    <row r="7" spans="1:10" ht="12.75">
      <c r="A7" s="1" t="s">
        <v>0</v>
      </c>
      <c r="B7" s="1" t="s">
        <v>7</v>
      </c>
      <c r="C7" s="1" t="s">
        <v>1</v>
      </c>
      <c r="D7" s="1" t="s">
        <v>2</v>
      </c>
      <c r="E7" s="1" t="s">
        <v>80</v>
      </c>
      <c r="F7" s="1" t="s">
        <v>81</v>
      </c>
      <c r="G7" s="28" t="s">
        <v>23</v>
      </c>
      <c r="H7" s="1" t="s">
        <v>3</v>
      </c>
      <c r="I7" s="1" t="s">
        <v>133</v>
      </c>
      <c r="J7" s="1"/>
    </row>
    <row r="8" spans="1:8" ht="15">
      <c r="A8" s="18" t="s">
        <v>108</v>
      </c>
      <c r="E8" s="16"/>
      <c r="F8" s="16"/>
      <c r="G8" s="4"/>
      <c r="H8" s="4"/>
    </row>
    <row r="9" spans="1:9" ht="14.25">
      <c r="A9" s="38">
        <v>1</v>
      </c>
      <c r="B9" s="12">
        <v>29</v>
      </c>
      <c r="C9" s="4" t="s">
        <v>58</v>
      </c>
      <c r="D9" s="4" t="s">
        <v>73</v>
      </c>
      <c r="E9" s="16">
        <v>29.81</v>
      </c>
      <c r="F9" s="16">
        <v>31.24</v>
      </c>
      <c r="G9" s="8">
        <v>61.05</v>
      </c>
      <c r="H9" s="9">
        <v>0</v>
      </c>
      <c r="I9" s="4" t="s">
        <v>109</v>
      </c>
    </row>
    <row r="10" spans="1:9" ht="14.25">
      <c r="A10" s="38">
        <v>2</v>
      </c>
      <c r="B10" s="20">
        <v>27</v>
      </c>
      <c r="C10" s="21" t="s">
        <v>11</v>
      </c>
      <c r="D10" s="21" t="s">
        <v>12</v>
      </c>
      <c r="E10" s="24">
        <v>37.48</v>
      </c>
      <c r="F10" s="24">
        <v>39.82</v>
      </c>
      <c r="G10" s="25">
        <v>71.3</v>
      </c>
      <c r="H10" s="25">
        <f>G10-61.05</f>
        <v>10.25</v>
      </c>
      <c r="I10" s="4" t="s">
        <v>109</v>
      </c>
    </row>
    <row r="11" spans="1:10" ht="14.25">
      <c r="A11" s="38">
        <v>3</v>
      </c>
      <c r="B11" s="20">
        <v>28</v>
      </c>
      <c r="C11" s="21" t="s">
        <v>9</v>
      </c>
      <c r="D11" s="19" t="s">
        <v>10</v>
      </c>
      <c r="E11" s="24">
        <v>41.72</v>
      </c>
      <c r="F11" s="24">
        <v>47.73</v>
      </c>
      <c r="G11" s="25">
        <v>89.45</v>
      </c>
      <c r="H11" s="25">
        <f>G11-61.05</f>
        <v>28.400000000000006</v>
      </c>
      <c r="I11" s="4" t="s">
        <v>109</v>
      </c>
      <c r="J11" s="4" t="s">
        <v>42</v>
      </c>
    </row>
    <row r="12" spans="1:4" ht="15">
      <c r="A12" s="18" t="s">
        <v>13</v>
      </c>
      <c r="C12" s="4"/>
      <c r="D12" s="4"/>
    </row>
    <row r="13" spans="1:10" ht="12.75">
      <c r="A13" s="22">
        <v>1</v>
      </c>
      <c r="B13" s="43">
        <v>31</v>
      </c>
      <c r="C13" s="42" t="s">
        <v>58</v>
      </c>
      <c r="D13" s="42" t="s">
        <v>59</v>
      </c>
      <c r="E13" s="16">
        <v>35</v>
      </c>
      <c r="F13" s="16">
        <v>36.41</v>
      </c>
      <c r="G13" s="16">
        <v>71.41</v>
      </c>
      <c r="H13" s="16">
        <v>0</v>
      </c>
      <c r="I13" s="4" t="s">
        <v>13</v>
      </c>
      <c r="J13" s="4"/>
    </row>
    <row r="14" spans="1:9" ht="12.75">
      <c r="A14" s="22">
        <v>2</v>
      </c>
      <c r="B14" s="43">
        <v>30</v>
      </c>
      <c r="C14" s="42" t="s">
        <v>88</v>
      </c>
      <c r="D14" s="42" t="s">
        <v>111</v>
      </c>
      <c r="E14" s="12"/>
      <c r="F14" s="12"/>
      <c r="G14" s="8" t="s">
        <v>110</v>
      </c>
      <c r="H14" s="8"/>
      <c r="I14" s="4" t="s">
        <v>13</v>
      </c>
    </row>
    <row r="15" spans="1:3" ht="15">
      <c r="A15" s="18" t="s">
        <v>14</v>
      </c>
      <c r="C15" s="4"/>
    </row>
    <row r="16" spans="1:9" ht="14.25">
      <c r="A16" s="38">
        <v>1</v>
      </c>
      <c r="B16" s="12">
        <v>38</v>
      </c>
      <c r="C16" s="4" t="s">
        <v>9</v>
      </c>
      <c r="D16" s="4" t="s">
        <v>27</v>
      </c>
      <c r="E16" s="59">
        <v>26.45</v>
      </c>
      <c r="F16" s="59">
        <v>27.36</v>
      </c>
      <c r="G16" s="59">
        <v>53.81</v>
      </c>
      <c r="H16" s="59">
        <v>0</v>
      </c>
      <c r="I16" s="4" t="s">
        <v>40</v>
      </c>
    </row>
    <row r="17" spans="1:9" ht="14.25">
      <c r="A17" s="38">
        <v>2</v>
      </c>
      <c r="B17" s="12">
        <v>37</v>
      </c>
      <c r="C17" s="21" t="s">
        <v>21</v>
      </c>
      <c r="D17" s="21" t="s">
        <v>22</v>
      </c>
      <c r="E17" s="59">
        <v>27.93</v>
      </c>
      <c r="F17" s="59">
        <v>27.92</v>
      </c>
      <c r="G17" s="59">
        <v>55.85</v>
      </c>
      <c r="H17" s="59">
        <f>G17-53.81</f>
        <v>2.039999999999999</v>
      </c>
      <c r="I17" s="4" t="s">
        <v>40</v>
      </c>
    </row>
    <row r="18" spans="1:9" ht="14.25">
      <c r="A18" s="38">
        <v>3</v>
      </c>
      <c r="B18" s="12">
        <v>35</v>
      </c>
      <c r="C18" s="21" t="s">
        <v>28</v>
      </c>
      <c r="D18" s="19" t="s">
        <v>29</v>
      </c>
      <c r="E18" s="59">
        <v>28.16</v>
      </c>
      <c r="F18" s="59">
        <v>28.95</v>
      </c>
      <c r="G18" s="59">
        <v>57.11</v>
      </c>
      <c r="H18" s="59">
        <f aca="true" t="shared" si="0" ref="H18:H24">G18-53.81</f>
        <v>3.299999999999997</v>
      </c>
      <c r="I18" s="4" t="s">
        <v>40</v>
      </c>
    </row>
    <row r="19" spans="1:9" ht="14.25">
      <c r="A19" s="38">
        <v>4</v>
      </c>
      <c r="B19" s="12">
        <v>34</v>
      </c>
      <c r="C19" s="34" t="s">
        <v>50</v>
      </c>
      <c r="D19" s="19" t="s">
        <v>61</v>
      </c>
      <c r="E19" s="59">
        <v>29.02</v>
      </c>
      <c r="F19" s="59">
        <v>31.46</v>
      </c>
      <c r="G19" s="59">
        <v>60.48</v>
      </c>
      <c r="H19" s="59">
        <f t="shared" si="0"/>
        <v>6.669999999999995</v>
      </c>
      <c r="I19" s="4" t="s">
        <v>40</v>
      </c>
    </row>
    <row r="20" spans="1:9" ht="14.25">
      <c r="A20" s="38">
        <v>5</v>
      </c>
      <c r="B20" s="12">
        <v>33</v>
      </c>
      <c r="C20" s="21" t="s">
        <v>88</v>
      </c>
      <c r="D20" s="21" t="s">
        <v>2</v>
      </c>
      <c r="E20" s="59">
        <v>31.6</v>
      </c>
      <c r="F20" s="59">
        <v>31.25</v>
      </c>
      <c r="G20" s="59">
        <v>62.85</v>
      </c>
      <c r="H20" s="59">
        <f t="shared" si="0"/>
        <v>9.04</v>
      </c>
      <c r="I20" s="4" t="s">
        <v>40</v>
      </c>
    </row>
    <row r="21" spans="1:9" ht="14.25">
      <c r="A21" s="38">
        <v>6</v>
      </c>
      <c r="B21" s="12">
        <v>32</v>
      </c>
      <c r="C21" s="21" t="s">
        <v>46</v>
      </c>
      <c r="D21" s="19" t="s">
        <v>64</v>
      </c>
      <c r="E21" s="59">
        <v>33.96</v>
      </c>
      <c r="F21" s="59">
        <v>33.76</v>
      </c>
      <c r="G21" s="59">
        <v>67.72</v>
      </c>
      <c r="H21" s="59">
        <f t="shared" si="0"/>
        <v>13.909999999999997</v>
      </c>
      <c r="I21" s="4" t="s">
        <v>40</v>
      </c>
    </row>
    <row r="22" spans="1:9" ht="14.25">
      <c r="A22" s="38">
        <v>7</v>
      </c>
      <c r="B22" s="12">
        <v>36</v>
      </c>
      <c r="C22" s="34" t="s">
        <v>62</v>
      </c>
      <c r="D22" s="19" t="s">
        <v>63</v>
      </c>
      <c r="E22" s="59">
        <v>33.76</v>
      </c>
      <c r="F22" s="59">
        <v>34.7</v>
      </c>
      <c r="G22" s="59">
        <v>68.46</v>
      </c>
      <c r="H22" s="59">
        <f t="shared" si="0"/>
        <v>14.649999999999991</v>
      </c>
      <c r="I22" s="4" t="s">
        <v>40</v>
      </c>
    </row>
    <row r="23" spans="1:9" ht="14.25">
      <c r="A23" s="38">
        <v>8</v>
      </c>
      <c r="B23" s="12">
        <v>39</v>
      </c>
      <c r="C23" s="21" t="s">
        <v>112</v>
      </c>
      <c r="D23" s="19" t="s">
        <v>18</v>
      </c>
      <c r="E23" s="59">
        <v>33.59</v>
      </c>
      <c r="F23" s="59">
        <v>35.04</v>
      </c>
      <c r="G23" s="59">
        <v>68.63</v>
      </c>
      <c r="H23" s="59">
        <f t="shared" si="0"/>
        <v>14.819999999999993</v>
      </c>
      <c r="I23" s="4" t="s">
        <v>40</v>
      </c>
    </row>
    <row r="24" spans="1:9" ht="14.25">
      <c r="A24" s="38">
        <v>9</v>
      </c>
      <c r="B24" s="12">
        <v>40</v>
      </c>
      <c r="C24" s="21" t="s">
        <v>113</v>
      </c>
      <c r="D24" s="19" t="s">
        <v>114</v>
      </c>
      <c r="E24" s="59">
        <v>38.26</v>
      </c>
      <c r="F24" s="59">
        <v>38.32</v>
      </c>
      <c r="G24" s="59">
        <v>76.58</v>
      </c>
      <c r="H24" s="59">
        <f t="shared" si="0"/>
        <v>22.769999999999996</v>
      </c>
      <c r="I24" s="4" t="s">
        <v>40</v>
      </c>
    </row>
    <row r="25" spans="1:3" ht="15">
      <c r="A25" s="18" t="s">
        <v>15</v>
      </c>
      <c r="B25" s="19"/>
      <c r="C25" s="21"/>
    </row>
    <row r="26" spans="1:9" ht="14.25">
      <c r="A26" s="38">
        <v>1</v>
      </c>
      <c r="B26" s="43">
        <v>41</v>
      </c>
      <c r="C26" s="42" t="s">
        <v>91</v>
      </c>
      <c r="D26" s="42" t="s">
        <v>115</v>
      </c>
      <c r="E26" s="59">
        <v>31.72</v>
      </c>
      <c r="F26" s="59">
        <v>31.6</v>
      </c>
      <c r="G26" s="59">
        <v>63.32</v>
      </c>
      <c r="H26" s="59">
        <v>0</v>
      </c>
      <c r="I26" s="4" t="s">
        <v>15</v>
      </c>
    </row>
    <row r="27" spans="1:9" ht="14.25">
      <c r="A27" s="38">
        <v>2</v>
      </c>
      <c r="B27" s="43">
        <v>42</v>
      </c>
      <c r="C27" s="42" t="s">
        <v>44</v>
      </c>
      <c r="D27" s="42" t="s">
        <v>49</v>
      </c>
      <c r="E27" s="59">
        <v>31.85</v>
      </c>
      <c r="F27" s="59">
        <v>32.48</v>
      </c>
      <c r="G27" s="59">
        <v>64.33</v>
      </c>
      <c r="H27" s="59">
        <f>G27-63.32</f>
        <v>1.009999999999998</v>
      </c>
      <c r="I27" s="4" t="s">
        <v>15</v>
      </c>
    </row>
    <row r="28" spans="1:9" ht="14.25">
      <c r="A28" s="38">
        <v>3</v>
      </c>
      <c r="B28" s="43">
        <v>45</v>
      </c>
      <c r="C28" s="42" t="s">
        <v>116</v>
      </c>
      <c r="D28" s="42" t="s">
        <v>117</v>
      </c>
      <c r="E28" s="59">
        <v>35.95</v>
      </c>
      <c r="F28" s="59">
        <v>35.14</v>
      </c>
      <c r="G28" s="59">
        <v>71.09</v>
      </c>
      <c r="H28" s="59">
        <f>G28-63.32</f>
        <v>7.770000000000003</v>
      </c>
      <c r="I28" s="4" t="s">
        <v>15</v>
      </c>
    </row>
    <row r="29" spans="1:9" ht="14.25">
      <c r="A29" s="38">
        <v>4</v>
      </c>
      <c r="B29" s="43">
        <v>43</v>
      </c>
      <c r="C29" s="42" t="s">
        <v>97</v>
      </c>
      <c r="D29" s="42" t="s">
        <v>118</v>
      </c>
      <c r="E29" s="59">
        <v>35.59</v>
      </c>
      <c r="F29" s="59">
        <v>35.81</v>
      </c>
      <c r="G29" s="59">
        <v>71.4</v>
      </c>
      <c r="H29" s="59">
        <f>G29-63.32</f>
        <v>8.080000000000005</v>
      </c>
      <c r="I29" s="4" t="s">
        <v>15</v>
      </c>
    </row>
    <row r="30" spans="1:9" ht="14.25">
      <c r="A30" s="38">
        <v>5</v>
      </c>
      <c r="B30" s="43">
        <v>44</v>
      </c>
      <c r="C30" s="42" t="s">
        <v>96</v>
      </c>
      <c r="D30" s="42" t="s">
        <v>54</v>
      </c>
      <c r="E30" s="59">
        <v>38.26</v>
      </c>
      <c r="F30" s="59">
        <v>39.15</v>
      </c>
      <c r="G30" s="59">
        <v>76.67</v>
      </c>
      <c r="H30" s="59">
        <f>G30-63.32</f>
        <v>13.350000000000001</v>
      </c>
      <c r="I30" s="4" t="s">
        <v>15</v>
      </c>
    </row>
    <row r="31" spans="1:9" ht="14.25">
      <c r="A31" s="38">
        <v>6</v>
      </c>
      <c r="B31" s="43">
        <v>46</v>
      </c>
      <c r="C31" s="42" t="s">
        <v>21</v>
      </c>
      <c r="D31" s="42" t="s">
        <v>19</v>
      </c>
      <c r="G31" s="8" t="s">
        <v>110</v>
      </c>
      <c r="H31" s="8"/>
      <c r="I31" s="4" t="s">
        <v>15</v>
      </c>
    </row>
    <row r="32" spans="1:8" ht="15">
      <c r="A32" s="18" t="s">
        <v>16</v>
      </c>
      <c r="B32" s="42"/>
      <c r="C32" s="42"/>
      <c r="D32" s="42"/>
      <c r="G32" s="8"/>
      <c r="H32" s="8"/>
    </row>
    <row r="33" spans="1:9" s="4" customFormat="1" ht="14.25">
      <c r="A33" s="38">
        <v>1</v>
      </c>
      <c r="B33" s="22">
        <v>47</v>
      </c>
      <c r="C33" s="21" t="s">
        <v>44</v>
      </c>
      <c r="D33" s="21" t="s">
        <v>20</v>
      </c>
      <c r="E33" s="62">
        <v>28.45</v>
      </c>
      <c r="F33" s="62">
        <v>27.96</v>
      </c>
      <c r="G33" s="8">
        <v>56.41</v>
      </c>
      <c r="H33" s="9">
        <v>0</v>
      </c>
      <c r="I33" s="4" t="s">
        <v>41</v>
      </c>
    </row>
    <row r="34" spans="1:9" ht="14.25">
      <c r="A34" s="38">
        <v>2</v>
      </c>
      <c r="B34" s="22">
        <v>48</v>
      </c>
      <c r="C34" s="21" t="s">
        <v>97</v>
      </c>
      <c r="D34" s="21" t="s">
        <v>30</v>
      </c>
      <c r="E34" s="62">
        <v>29.68</v>
      </c>
      <c r="F34" s="62">
        <v>28.24</v>
      </c>
      <c r="G34" s="8">
        <v>57.92</v>
      </c>
      <c r="H34" s="8">
        <f>G34-56.41</f>
        <v>1.5100000000000051</v>
      </c>
      <c r="I34" s="4" t="s">
        <v>41</v>
      </c>
    </row>
    <row r="35" spans="1:8" ht="15">
      <c r="A35" s="18" t="s">
        <v>31</v>
      </c>
      <c r="B35" s="21"/>
      <c r="C35" s="21"/>
      <c r="D35" s="21"/>
      <c r="G35" s="8"/>
      <c r="H35" s="8"/>
    </row>
    <row r="36" spans="1:9" ht="14.25">
      <c r="A36" s="38">
        <v>1</v>
      </c>
      <c r="B36" s="43">
        <v>50</v>
      </c>
      <c r="C36" s="42" t="s">
        <v>58</v>
      </c>
      <c r="D36" s="42" t="s">
        <v>65</v>
      </c>
      <c r="E36">
        <v>31.88</v>
      </c>
      <c r="F36">
        <v>30.85</v>
      </c>
      <c r="G36" s="8">
        <v>62.73</v>
      </c>
      <c r="H36" s="9">
        <v>0</v>
      </c>
      <c r="I36" s="4" t="s">
        <v>31</v>
      </c>
    </row>
    <row r="37" spans="1:9" ht="14.25">
      <c r="A37" s="38">
        <v>2</v>
      </c>
      <c r="B37" s="43">
        <v>49</v>
      </c>
      <c r="C37" s="42" t="s">
        <v>58</v>
      </c>
      <c r="D37" s="42" t="s">
        <v>119</v>
      </c>
      <c r="E37">
        <v>33.28</v>
      </c>
      <c r="F37">
        <v>32.19</v>
      </c>
      <c r="G37" s="8">
        <v>65.47</v>
      </c>
      <c r="H37" s="9">
        <f>G37-62.73</f>
        <v>2.740000000000002</v>
      </c>
      <c r="I37" s="4" t="s">
        <v>31</v>
      </c>
    </row>
    <row r="38" spans="1:9" ht="14.25">
      <c r="A38" s="38">
        <v>3</v>
      </c>
      <c r="B38" s="43">
        <v>51</v>
      </c>
      <c r="C38" s="42" t="s">
        <v>66</v>
      </c>
      <c r="D38" s="42" t="s">
        <v>32</v>
      </c>
      <c r="E38">
        <v>34.08</v>
      </c>
      <c r="F38">
        <v>33.96</v>
      </c>
      <c r="G38" s="8">
        <v>68.04</v>
      </c>
      <c r="H38" s="9">
        <f>G38-62.73</f>
        <v>5.310000000000009</v>
      </c>
      <c r="I38" s="4" t="s">
        <v>31</v>
      </c>
    </row>
    <row r="39" spans="1:9" ht="14.25">
      <c r="A39" s="38">
        <v>4</v>
      </c>
      <c r="B39" s="43">
        <v>58</v>
      </c>
      <c r="C39" s="42" t="s">
        <v>120</v>
      </c>
      <c r="D39" s="42" t="s">
        <v>121</v>
      </c>
      <c r="E39">
        <v>36.33</v>
      </c>
      <c r="F39">
        <v>36.23</v>
      </c>
      <c r="G39" s="8">
        <v>72.56</v>
      </c>
      <c r="H39" s="9">
        <f>G39-62.73</f>
        <v>9.830000000000005</v>
      </c>
      <c r="I39" s="4" t="s">
        <v>31</v>
      </c>
    </row>
    <row r="40" spans="1:9" ht="14.25">
      <c r="A40" s="38">
        <v>5</v>
      </c>
      <c r="B40" s="43">
        <v>52</v>
      </c>
      <c r="C40" s="42" t="s">
        <v>122</v>
      </c>
      <c r="D40" s="42" t="s">
        <v>123</v>
      </c>
      <c r="E40">
        <v>37.63</v>
      </c>
      <c r="F40">
        <v>37.45</v>
      </c>
      <c r="G40" s="8">
        <v>75.08</v>
      </c>
      <c r="H40" s="9">
        <f>G40-62.73</f>
        <v>12.350000000000001</v>
      </c>
      <c r="I40" s="4" t="s">
        <v>31</v>
      </c>
    </row>
    <row r="41" spans="1:8" ht="15">
      <c r="A41" s="18" t="s">
        <v>17</v>
      </c>
      <c r="B41" s="20"/>
      <c r="C41" s="21"/>
      <c r="D41" s="42"/>
      <c r="G41" s="8"/>
      <c r="H41" s="8"/>
    </row>
    <row r="42" spans="1:9" ht="14.25">
      <c r="A42" s="38">
        <v>1</v>
      </c>
      <c r="B42" s="22">
        <v>53</v>
      </c>
      <c r="C42" s="21" t="s">
        <v>58</v>
      </c>
      <c r="D42" s="21" t="s">
        <v>55</v>
      </c>
      <c r="E42">
        <v>28.68</v>
      </c>
      <c r="F42">
        <v>29.43</v>
      </c>
      <c r="G42" s="8">
        <v>58.11</v>
      </c>
      <c r="H42" s="9">
        <v>0</v>
      </c>
      <c r="I42" s="4" t="s">
        <v>68</v>
      </c>
    </row>
    <row r="43" spans="1:9" ht="14.25">
      <c r="A43" s="38">
        <v>2</v>
      </c>
      <c r="B43" s="22">
        <v>56</v>
      </c>
      <c r="C43" s="21" t="s">
        <v>112</v>
      </c>
      <c r="D43" s="21" t="s">
        <v>124</v>
      </c>
      <c r="E43" s="4">
        <v>30.93</v>
      </c>
      <c r="F43" s="4">
        <v>29.85</v>
      </c>
      <c r="G43" s="8">
        <v>60.78</v>
      </c>
      <c r="H43" s="8">
        <f>G43-58.11</f>
        <v>2.6700000000000017</v>
      </c>
      <c r="I43" s="4" t="s">
        <v>68</v>
      </c>
    </row>
    <row r="44" spans="1:9" ht="14.25">
      <c r="A44" s="38">
        <v>3</v>
      </c>
      <c r="B44" s="22">
        <v>54</v>
      </c>
      <c r="C44" s="21" t="s">
        <v>113</v>
      </c>
      <c r="D44" s="21" t="s">
        <v>125</v>
      </c>
      <c r="E44" s="4">
        <v>30.53</v>
      </c>
      <c r="F44" s="4">
        <v>30.74</v>
      </c>
      <c r="G44" s="8">
        <v>61.27</v>
      </c>
      <c r="H44" s="8">
        <f>G44-58.11</f>
        <v>3.1600000000000037</v>
      </c>
      <c r="I44" s="4" t="s">
        <v>68</v>
      </c>
    </row>
    <row r="45" spans="1:9" ht="14.25">
      <c r="A45" s="38">
        <v>4</v>
      </c>
      <c r="B45" s="22">
        <v>55</v>
      </c>
      <c r="C45" s="21" t="s">
        <v>112</v>
      </c>
      <c r="D45" s="21" t="s">
        <v>126</v>
      </c>
      <c r="E45" s="4">
        <v>37.29</v>
      </c>
      <c r="F45" s="4">
        <v>31.3</v>
      </c>
      <c r="G45" s="8">
        <v>68.59</v>
      </c>
      <c r="H45" s="8">
        <f>G45-58.11</f>
        <v>10.480000000000004</v>
      </c>
      <c r="I45" s="4" t="s">
        <v>68</v>
      </c>
    </row>
    <row r="46" spans="1:9" ht="14.25">
      <c r="A46" s="38">
        <v>5</v>
      </c>
      <c r="B46" s="22">
        <v>57</v>
      </c>
      <c r="C46" s="21" t="s">
        <v>120</v>
      </c>
      <c r="D46" s="21" t="s">
        <v>26</v>
      </c>
      <c r="E46" s="4">
        <v>33.59</v>
      </c>
      <c r="F46" s="4">
        <v>35.27</v>
      </c>
      <c r="G46" s="8">
        <v>68.86</v>
      </c>
      <c r="H46" s="8">
        <f>G46-58.11</f>
        <v>10.75</v>
      </c>
      <c r="I46" s="4" t="s">
        <v>68</v>
      </c>
    </row>
    <row r="47" spans="1:10" ht="15">
      <c r="A47" s="18" t="s">
        <v>127</v>
      </c>
      <c r="B47" s="19"/>
      <c r="C47" s="21"/>
      <c r="D47" s="19"/>
      <c r="E47" s="24"/>
      <c r="F47" s="23"/>
      <c r="G47" s="39"/>
      <c r="H47" s="39"/>
      <c r="I47" s="4"/>
      <c r="J47" s="4"/>
    </row>
    <row r="48" spans="1:10" ht="14.25">
      <c r="A48" s="38">
        <v>1</v>
      </c>
      <c r="B48" s="43">
        <v>22</v>
      </c>
      <c r="C48" s="47" t="s">
        <v>62</v>
      </c>
      <c r="D48" s="42" t="s">
        <v>60</v>
      </c>
      <c r="E48" s="24">
        <v>37.16</v>
      </c>
      <c r="F48" s="23">
        <v>38.67</v>
      </c>
      <c r="G48" s="25">
        <v>75.83</v>
      </c>
      <c r="H48" s="25">
        <v>0</v>
      </c>
      <c r="I48" s="4" t="s">
        <v>131</v>
      </c>
      <c r="J48" s="4"/>
    </row>
    <row r="49" spans="1:10" ht="14.25">
      <c r="A49" s="38">
        <v>2</v>
      </c>
      <c r="B49" s="43">
        <v>21</v>
      </c>
      <c r="C49" s="42" t="s">
        <v>28</v>
      </c>
      <c r="D49" s="42" t="s">
        <v>128</v>
      </c>
      <c r="E49" s="24">
        <v>110.82</v>
      </c>
      <c r="F49" s="23">
        <v>121.8</v>
      </c>
      <c r="G49" s="25">
        <v>232.62</v>
      </c>
      <c r="H49" s="25">
        <f>G49-75.83</f>
        <v>156.79000000000002</v>
      </c>
      <c r="I49" s="4" t="s">
        <v>131</v>
      </c>
      <c r="J49" s="4" t="s">
        <v>161</v>
      </c>
    </row>
    <row r="50" spans="1:10" ht="15">
      <c r="A50" s="18" t="s">
        <v>130</v>
      </c>
      <c r="B50" s="43"/>
      <c r="C50" s="42"/>
      <c r="D50" s="42"/>
      <c r="E50" s="24"/>
      <c r="F50" s="23"/>
      <c r="G50" s="39"/>
      <c r="H50" s="25"/>
      <c r="I50" s="4"/>
      <c r="J50" s="4"/>
    </row>
    <row r="51" spans="1:10" ht="14.25">
      <c r="A51" s="38">
        <v>1</v>
      </c>
      <c r="B51" s="22">
        <v>23</v>
      </c>
      <c r="C51" s="34" t="s">
        <v>62</v>
      </c>
      <c r="D51" s="21" t="s">
        <v>4</v>
      </c>
      <c r="E51" s="24">
        <v>35.07</v>
      </c>
      <c r="F51" s="23">
        <v>35.72</v>
      </c>
      <c r="G51" s="25">
        <v>70.79</v>
      </c>
      <c r="H51" s="25">
        <v>0</v>
      </c>
      <c r="I51" s="4" t="s">
        <v>132</v>
      </c>
      <c r="J51" s="4"/>
    </row>
    <row r="52" spans="1:10" ht="14.25">
      <c r="A52" s="38">
        <v>2</v>
      </c>
      <c r="B52" s="22">
        <v>25</v>
      </c>
      <c r="C52" s="21" t="s">
        <v>70</v>
      </c>
      <c r="D52" s="21" t="s">
        <v>72</v>
      </c>
      <c r="E52" s="24">
        <v>34.2</v>
      </c>
      <c r="F52" s="23">
        <v>37.19</v>
      </c>
      <c r="G52" s="25">
        <v>71.39</v>
      </c>
      <c r="H52" s="25">
        <f>G52-70.79</f>
        <v>0.5999999999999943</v>
      </c>
      <c r="I52" s="4" t="s">
        <v>132</v>
      </c>
      <c r="J52" s="4"/>
    </row>
    <row r="53" spans="1:10" ht="14.25">
      <c r="A53" s="38">
        <v>3</v>
      </c>
      <c r="B53" s="22">
        <v>26</v>
      </c>
      <c r="C53" s="34" t="s">
        <v>62</v>
      </c>
      <c r="D53" s="21" t="s">
        <v>34</v>
      </c>
      <c r="E53" s="24">
        <v>35.11</v>
      </c>
      <c r="F53" s="23">
        <v>37.09</v>
      </c>
      <c r="G53" s="25">
        <v>72.2</v>
      </c>
      <c r="H53" s="25">
        <f>G53-70.79</f>
        <v>1.4099999999999966</v>
      </c>
      <c r="I53" s="4" t="s">
        <v>132</v>
      </c>
      <c r="J53" s="4"/>
    </row>
    <row r="54" spans="1:10" ht="14.25">
      <c r="A54" s="38">
        <v>4</v>
      </c>
      <c r="B54" s="22">
        <v>24</v>
      </c>
      <c r="C54" s="21" t="s">
        <v>70</v>
      </c>
      <c r="D54" s="21" t="s">
        <v>71</v>
      </c>
      <c r="E54" s="24">
        <v>36.45</v>
      </c>
      <c r="F54" s="23">
        <v>36.42</v>
      </c>
      <c r="G54" s="25">
        <v>72.87</v>
      </c>
      <c r="H54" s="25">
        <f>G54-70.79</f>
        <v>2.0799999999999983</v>
      </c>
      <c r="I54" s="4" t="s">
        <v>132</v>
      </c>
      <c r="J54" s="4"/>
    </row>
    <row r="55" spans="1:10" ht="14.25">
      <c r="A55" s="38"/>
      <c r="B55" s="22"/>
      <c r="C55" s="21"/>
      <c r="D55" s="21"/>
      <c r="E55" s="24"/>
      <c r="F55" s="23"/>
      <c r="G55" s="39"/>
      <c r="H55" s="39"/>
      <c r="I55" s="4"/>
      <c r="J55" s="4"/>
    </row>
    <row r="56" spans="1:10" ht="15">
      <c r="A56" s="18" t="s">
        <v>134</v>
      </c>
      <c r="B56" s="22"/>
      <c r="C56" s="21"/>
      <c r="D56" s="21"/>
      <c r="E56" s="24"/>
      <c r="F56" s="23"/>
      <c r="G56" s="39"/>
      <c r="H56" s="39"/>
      <c r="I56" s="4"/>
      <c r="J56" s="4"/>
    </row>
    <row r="57" spans="1:10" ht="14.25">
      <c r="A57" s="38">
        <v>1</v>
      </c>
      <c r="B57" s="12">
        <v>38</v>
      </c>
      <c r="C57" s="4" t="s">
        <v>9</v>
      </c>
      <c r="D57" s="4" t="s">
        <v>27</v>
      </c>
      <c r="E57" s="59">
        <v>26.45</v>
      </c>
      <c r="F57" s="59">
        <v>27.36</v>
      </c>
      <c r="G57" s="59">
        <v>53.81</v>
      </c>
      <c r="H57" s="13">
        <v>0</v>
      </c>
      <c r="I57" s="4" t="s">
        <v>40</v>
      </c>
      <c r="J57" s="4"/>
    </row>
    <row r="58" spans="1:10" ht="14.25">
      <c r="A58" s="38">
        <v>2</v>
      </c>
      <c r="B58" s="12">
        <v>37</v>
      </c>
      <c r="C58" s="21" t="s">
        <v>21</v>
      </c>
      <c r="D58" s="21" t="s">
        <v>22</v>
      </c>
      <c r="E58" s="59">
        <v>27.93</v>
      </c>
      <c r="F58" s="59">
        <v>27.92</v>
      </c>
      <c r="G58" s="59">
        <v>55.85</v>
      </c>
      <c r="H58" s="13">
        <f>G58-53.81</f>
        <v>2.039999999999999</v>
      </c>
      <c r="I58" s="4" t="s">
        <v>40</v>
      </c>
      <c r="J58" s="4"/>
    </row>
    <row r="59" spans="1:10" ht="14.25">
      <c r="A59" s="38">
        <v>3</v>
      </c>
      <c r="B59" s="22">
        <v>47</v>
      </c>
      <c r="C59" s="21" t="s">
        <v>44</v>
      </c>
      <c r="D59" s="21" t="s">
        <v>20</v>
      </c>
      <c r="E59" s="62">
        <v>28.45</v>
      </c>
      <c r="F59" s="62">
        <v>27.96</v>
      </c>
      <c r="G59" s="8">
        <v>56.41</v>
      </c>
      <c r="H59" s="13">
        <f aca="true" t="shared" si="1" ref="H59:H92">G59-53.81</f>
        <v>2.5999999999999943</v>
      </c>
      <c r="I59" s="4" t="s">
        <v>41</v>
      </c>
      <c r="J59" s="4"/>
    </row>
    <row r="60" spans="1:10" ht="14.25">
      <c r="A60" s="38">
        <v>4</v>
      </c>
      <c r="B60" s="12">
        <v>35</v>
      </c>
      <c r="C60" s="21" t="s">
        <v>28</v>
      </c>
      <c r="D60" s="19" t="s">
        <v>29</v>
      </c>
      <c r="E60" s="59">
        <v>28.16</v>
      </c>
      <c r="F60" s="59">
        <v>28.95</v>
      </c>
      <c r="G60" s="59">
        <v>57.11</v>
      </c>
      <c r="H60" s="13">
        <f t="shared" si="1"/>
        <v>3.299999999999997</v>
      </c>
      <c r="I60" s="4" t="s">
        <v>40</v>
      </c>
      <c r="J60" s="4"/>
    </row>
    <row r="61" spans="1:10" ht="14.25">
      <c r="A61" s="38">
        <v>5</v>
      </c>
      <c r="B61" s="22">
        <v>48</v>
      </c>
      <c r="C61" s="21" t="s">
        <v>97</v>
      </c>
      <c r="D61" s="21" t="s">
        <v>30</v>
      </c>
      <c r="E61" s="62">
        <v>29.68</v>
      </c>
      <c r="F61" s="62">
        <v>28.24</v>
      </c>
      <c r="G61" s="8">
        <v>57.92</v>
      </c>
      <c r="H61" s="13">
        <f t="shared" si="1"/>
        <v>4.109999999999999</v>
      </c>
      <c r="I61" s="4" t="s">
        <v>41</v>
      </c>
      <c r="J61" s="4"/>
    </row>
    <row r="62" spans="1:10" ht="14.25">
      <c r="A62" s="38">
        <v>6</v>
      </c>
      <c r="B62" s="22">
        <v>53</v>
      </c>
      <c r="C62" s="21" t="s">
        <v>58</v>
      </c>
      <c r="D62" s="21" t="s">
        <v>55</v>
      </c>
      <c r="E62" s="12">
        <v>28.68</v>
      </c>
      <c r="F62" s="12">
        <v>29.43</v>
      </c>
      <c r="G62" s="8">
        <v>58.11</v>
      </c>
      <c r="H62" s="13">
        <f t="shared" si="1"/>
        <v>4.299999999999997</v>
      </c>
      <c r="I62" s="4" t="s">
        <v>68</v>
      </c>
      <c r="J62" s="4"/>
    </row>
    <row r="63" spans="1:10" ht="14.25">
      <c r="A63" s="38">
        <v>7</v>
      </c>
      <c r="B63" s="12">
        <v>34</v>
      </c>
      <c r="C63" s="34" t="s">
        <v>50</v>
      </c>
      <c r="D63" s="19" t="s">
        <v>61</v>
      </c>
      <c r="E63" s="59">
        <v>29.02</v>
      </c>
      <c r="F63" s="59">
        <v>31.46</v>
      </c>
      <c r="G63" s="59">
        <v>60.48</v>
      </c>
      <c r="H63" s="13">
        <f t="shared" si="1"/>
        <v>6.669999999999995</v>
      </c>
      <c r="I63" s="4" t="s">
        <v>40</v>
      </c>
      <c r="J63" s="4"/>
    </row>
    <row r="64" spans="1:10" ht="14.25">
      <c r="A64" s="38">
        <v>8</v>
      </c>
      <c r="B64" s="22">
        <v>56</v>
      </c>
      <c r="C64" s="21" t="s">
        <v>112</v>
      </c>
      <c r="D64" s="21" t="s">
        <v>124</v>
      </c>
      <c r="E64" s="8">
        <v>30.93</v>
      </c>
      <c r="F64" s="8">
        <v>29.85</v>
      </c>
      <c r="G64" s="8">
        <v>60.78</v>
      </c>
      <c r="H64" s="13">
        <f t="shared" si="1"/>
        <v>6.969999999999999</v>
      </c>
      <c r="I64" s="4" t="s">
        <v>68</v>
      </c>
      <c r="J64" s="4"/>
    </row>
    <row r="65" spans="1:10" ht="14.25">
      <c r="A65" s="38">
        <v>9</v>
      </c>
      <c r="B65" s="12">
        <v>29</v>
      </c>
      <c r="C65" s="4" t="s">
        <v>58</v>
      </c>
      <c r="D65" s="4" t="s">
        <v>73</v>
      </c>
      <c r="E65" s="16">
        <v>28.81</v>
      </c>
      <c r="F65" s="16">
        <v>31.24</v>
      </c>
      <c r="G65" s="8">
        <v>61.05</v>
      </c>
      <c r="H65" s="13">
        <f t="shared" si="1"/>
        <v>7.239999999999995</v>
      </c>
      <c r="I65" s="4" t="s">
        <v>109</v>
      </c>
      <c r="J65" s="4"/>
    </row>
    <row r="66" spans="1:10" ht="14.25">
      <c r="A66" s="38">
        <v>10</v>
      </c>
      <c r="B66" s="22">
        <v>54</v>
      </c>
      <c r="C66" s="21" t="s">
        <v>113</v>
      </c>
      <c r="D66" s="21" t="s">
        <v>125</v>
      </c>
      <c r="E66" s="8">
        <v>30.53</v>
      </c>
      <c r="F66" s="8">
        <v>30.74</v>
      </c>
      <c r="G66" s="8">
        <v>61.27</v>
      </c>
      <c r="H66" s="13">
        <f t="shared" si="1"/>
        <v>7.460000000000001</v>
      </c>
      <c r="I66" s="4" t="s">
        <v>68</v>
      </c>
      <c r="J66" s="4"/>
    </row>
    <row r="67" spans="1:10" ht="14.25">
      <c r="A67" s="38">
        <v>11</v>
      </c>
      <c r="B67" s="43">
        <v>50</v>
      </c>
      <c r="C67" s="42" t="s">
        <v>58</v>
      </c>
      <c r="D67" s="42" t="s">
        <v>65</v>
      </c>
      <c r="E67" s="12">
        <v>31.88</v>
      </c>
      <c r="F67" s="12">
        <v>30.85</v>
      </c>
      <c r="G67" s="8">
        <v>62.73</v>
      </c>
      <c r="H67" s="13">
        <f t="shared" si="1"/>
        <v>8.919999999999995</v>
      </c>
      <c r="I67" s="4" t="s">
        <v>31</v>
      </c>
      <c r="J67" s="4"/>
    </row>
    <row r="68" spans="1:10" ht="14.25">
      <c r="A68" s="38">
        <v>12</v>
      </c>
      <c r="B68" s="12">
        <v>33</v>
      </c>
      <c r="C68" s="21" t="s">
        <v>88</v>
      </c>
      <c r="D68" s="21" t="s">
        <v>2</v>
      </c>
      <c r="E68" s="59">
        <v>31.6</v>
      </c>
      <c r="F68" s="59">
        <v>31.25</v>
      </c>
      <c r="G68" s="59">
        <v>62.85</v>
      </c>
      <c r="H68" s="13">
        <f t="shared" si="1"/>
        <v>9.04</v>
      </c>
      <c r="I68" s="4" t="s">
        <v>40</v>
      </c>
      <c r="J68" s="4"/>
    </row>
    <row r="69" spans="1:10" ht="14.25">
      <c r="A69" s="38">
        <v>13</v>
      </c>
      <c r="B69" s="43">
        <v>41</v>
      </c>
      <c r="C69" s="42" t="s">
        <v>91</v>
      </c>
      <c r="D69" s="42" t="s">
        <v>115</v>
      </c>
      <c r="E69" s="59">
        <v>31.72</v>
      </c>
      <c r="F69" s="59">
        <v>31.6</v>
      </c>
      <c r="G69" s="59">
        <v>63.32</v>
      </c>
      <c r="H69" s="13">
        <f t="shared" si="1"/>
        <v>9.509999999999998</v>
      </c>
      <c r="I69" s="4" t="s">
        <v>15</v>
      </c>
      <c r="J69" s="4"/>
    </row>
    <row r="70" spans="1:10" ht="14.25">
      <c r="A70" s="38">
        <v>14</v>
      </c>
      <c r="B70" s="43">
        <v>42</v>
      </c>
      <c r="C70" s="42" t="s">
        <v>44</v>
      </c>
      <c r="D70" s="42" t="s">
        <v>49</v>
      </c>
      <c r="E70" s="59">
        <v>31.85</v>
      </c>
      <c r="F70" s="59">
        <v>32.48</v>
      </c>
      <c r="G70" s="59">
        <v>64.33</v>
      </c>
      <c r="H70" s="13">
        <f t="shared" si="1"/>
        <v>10.519999999999996</v>
      </c>
      <c r="I70" s="4" t="s">
        <v>15</v>
      </c>
      <c r="J70" s="4"/>
    </row>
    <row r="71" spans="1:10" ht="14.25">
      <c r="A71" s="38">
        <v>15</v>
      </c>
      <c r="B71" s="43">
        <v>49</v>
      </c>
      <c r="C71" s="42" t="s">
        <v>58</v>
      </c>
      <c r="D71" s="42" t="s">
        <v>119</v>
      </c>
      <c r="E71" s="12">
        <v>33.28</v>
      </c>
      <c r="F71" s="12">
        <v>32.19</v>
      </c>
      <c r="G71" s="8">
        <v>65.47</v>
      </c>
      <c r="H71" s="13">
        <f t="shared" si="1"/>
        <v>11.659999999999997</v>
      </c>
      <c r="I71" s="4" t="s">
        <v>31</v>
      </c>
      <c r="J71" s="4"/>
    </row>
    <row r="72" spans="1:10" ht="14.25">
      <c r="A72" s="38">
        <v>16</v>
      </c>
      <c r="B72" s="12">
        <v>32</v>
      </c>
      <c r="C72" s="21" t="s">
        <v>46</v>
      </c>
      <c r="D72" s="19" t="s">
        <v>64</v>
      </c>
      <c r="E72" s="59">
        <v>33.96</v>
      </c>
      <c r="F72" s="59">
        <v>33.76</v>
      </c>
      <c r="G72" s="59">
        <v>67.72</v>
      </c>
      <c r="H72" s="13">
        <f t="shared" si="1"/>
        <v>13.909999999999997</v>
      </c>
      <c r="I72" s="4" t="s">
        <v>40</v>
      </c>
      <c r="J72" s="4"/>
    </row>
    <row r="73" spans="1:10" ht="14.25">
      <c r="A73" s="38">
        <v>17</v>
      </c>
      <c r="B73" s="43">
        <v>51</v>
      </c>
      <c r="C73" s="42" t="s">
        <v>66</v>
      </c>
      <c r="D73" s="42" t="s">
        <v>32</v>
      </c>
      <c r="E73" s="12">
        <v>34.08</v>
      </c>
      <c r="F73" s="12">
        <v>33.96</v>
      </c>
      <c r="G73" s="8">
        <v>68.04</v>
      </c>
      <c r="H73" s="13">
        <f t="shared" si="1"/>
        <v>14.230000000000004</v>
      </c>
      <c r="I73" s="4" t="s">
        <v>31</v>
      </c>
      <c r="J73" s="4"/>
    </row>
    <row r="74" spans="1:10" ht="14.25">
      <c r="A74" s="38">
        <v>18</v>
      </c>
      <c r="B74" s="12">
        <v>36</v>
      </c>
      <c r="C74" s="34" t="s">
        <v>62</v>
      </c>
      <c r="D74" s="19" t="s">
        <v>63</v>
      </c>
      <c r="E74" s="59">
        <v>33.76</v>
      </c>
      <c r="F74" s="59">
        <v>34.7</v>
      </c>
      <c r="G74" s="59">
        <v>68.46</v>
      </c>
      <c r="H74" s="13">
        <f t="shared" si="1"/>
        <v>14.649999999999991</v>
      </c>
      <c r="I74" s="4" t="s">
        <v>40</v>
      </c>
      <c r="J74" s="4"/>
    </row>
    <row r="75" spans="1:10" ht="14.25">
      <c r="A75" s="38">
        <v>19</v>
      </c>
      <c r="B75" s="22">
        <v>55</v>
      </c>
      <c r="C75" s="21" t="s">
        <v>112</v>
      </c>
      <c r="D75" s="21" t="s">
        <v>126</v>
      </c>
      <c r="E75" s="8">
        <v>37.29</v>
      </c>
      <c r="F75" s="8">
        <v>31.3</v>
      </c>
      <c r="G75" s="8">
        <v>68.59</v>
      </c>
      <c r="H75" s="13">
        <f t="shared" si="1"/>
        <v>14.780000000000001</v>
      </c>
      <c r="I75" s="4" t="s">
        <v>68</v>
      </c>
      <c r="J75" s="4"/>
    </row>
    <row r="76" spans="1:10" ht="14.25">
      <c r="A76" s="38">
        <v>20</v>
      </c>
      <c r="B76" s="12">
        <v>39</v>
      </c>
      <c r="C76" s="21" t="s">
        <v>112</v>
      </c>
      <c r="D76" s="19" t="s">
        <v>18</v>
      </c>
      <c r="E76" s="59">
        <v>33.59</v>
      </c>
      <c r="F76" s="59">
        <v>35.04</v>
      </c>
      <c r="G76" s="59">
        <v>68.63</v>
      </c>
      <c r="H76" s="13">
        <f t="shared" si="1"/>
        <v>14.819999999999993</v>
      </c>
      <c r="I76" s="4" t="s">
        <v>40</v>
      </c>
      <c r="J76" s="4"/>
    </row>
    <row r="77" spans="1:10" ht="14.25">
      <c r="A77" s="38">
        <v>21</v>
      </c>
      <c r="B77" s="22">
        <v>57</v>
      </c>
      <c r="C77" s="21" t="s">
        <v>120</v>
      </c>
      <c r="D77" s="21" t="s">
        <v>26</v>
      </c>
      <c r="E77" s="8">
        <v>33.59</v>
      </c>
      <c r="F77" s="8">
        <v>35.27</v>
      </c>
      <c r="G77" s="8">
        <v>68.86</v>
      </c>
      <c r="H77" s="13">
        <f t="shared" si="1"/>
        <v>15.049999999999997</v>
      </c>
      <c r="I77" s="4" t="s">
        <v>68</v>
      </c>
      <c r="J77" s="4"/>
    </row>
    <row r="78" spans="1:10" ht="14.25">
      <c r="A78" s="38">
        <v>22</v>
      </c>
      <c r="B78" s="22">
        <v>23</v>
      </c>
      <c r="C78" s="34" t="s">
        <v>62</v>
      </c>
      <c r="D78" s="21" t="s">
        <v>4</v>
      </c>
      <c r="E78" s="24">
        <v>35.07</v>
      </c>
      <c r="F78" s="24">
        <v>35.72</v>
      </c>
      <c r="G78" s="25">
        <v>70.79</v>
      </c>
      <c r="H78" s="13">
        <f t="shared" si="1"/>
        <v>16.980000000000004</v>
      </c>
      <c r="I78" s="4" t="s">
        <v>131</v>
      </c>
      <c r="J78" s="4"/>
    </row>
    <row r="79" spans="1:10" ht="14.25">
      <c r="A79" s="38">
        <v>23</v>
      </c>
      <c r="B79" s="43">
        <v>45</v>
      </c>
      <c r="C79" s="42" t="s">
        <v>116</v>
      </c>
      <c r="D79" s="42" t="s">
        <v>117</v>
      </c>
      <c r="E79" s="59">
        <v>35.95</v>
      </c>
      <c r="F79" s="59">
        <v>35.14</v>
      </c>
      <c r="G79" s="59">
        <v>71.09</v>
      </c>
      <c r="H79" s="13">
        <f t="shared" si="1"/>
        <v>17.28</v>
      </c>
      <c r="I79" s="4" t="s">
        <v>15</v>
      </c>
      <c r="J79" s="4"/>
    </row>
    <row r="80" spans="1:10" ht="14.25">
      <c r="A80" s="38">
        <v>24</v>
      </c>
      <c r="B80" s="22">
        <v>25</v>
      </c>
      <c r="C80" s="21" t="s">
        <v>70</v>
      </c>
      <c r="D80" s="21" t="s">
        <v>72</v>
      </c>
      <c r="E80" s="24">
        <v>34.2</v>
      </c>
      <c r="F80" s="24">
        <v>37.19</v>
      </c>
      <c r="G80" s="25">
        <v>71.39</v>
      </c>
      <c r="H80" s="13">
        <f t="shared" si="1"/>
        <v>17.58</v>
      </c>
      <c r="I80" s="4" t="s">
        <v>132</v>
      </c>
      <c r="J80" s="4"/>
    </row>
    <row r="81" spans="1:10" ht="14.25">
      <c r="A81" s="38">
        <v>25</v>
      </c>
      <c r="B81" s="43">
        <v>43</v>
      </c>
      <c r="C81" s="42" t="s">
        <v>97</v>
      </c>
      <c r="D81" s="42" t="s">
        <v>118</v>
      </c>
      <c r="E81" s="59">
        <v>35.59</v>
      </c>
      <c r="F81" s="59">
        <v>35.81</v>
      </c>
      <c r="G81" s="59">
        <v>71.4</v>
      </c>
      <c r="H81" s="13">
        <f t="shared" si="1"/>
        <v>17.590000000000003</v>
      </c>
      <c r="I81" s="4" t="s">
        <v>15</v>
      </c>
      <c r="J81" s="4"/>
    </row>
    <row r="82" spans="1:10" ht="14.25">
      <c r="A82" s="38">
        <v>26</v>
      </c>
      <c r="B82" s="43">
        <v>31</v>
      </c>
      <c r="C82" s="42" t="s">
        <v>58</v>
      </c>
      <c r="D82" s="42" t="s">
        <v>59</v>
      </c>
      <c r="E82" s="16">
        <v>35</v>
      </c>
      <c r="F82" s="16">
        <v>36.41</v>
      </c>
      <c r="G82" s="16">
        <v>71.41</v>
      </c>
      <c r="H82" s="13">
        <f t="shared" si="1"/>
        <v>17.599999999999994</v>
      </c>
      <c r="I82" s="4" t="s">
        <v>13</v>
      </c>
      <c r="J82" s="4"/>
    </row>
    <row r="83" spans="1:10" ht="14.25">
      <c r="A83" s="38">
        <v>27</v>
      </c>
      <c r="B83" s="22">
        <v>26</v>
      </c>
      <c r="C83" s="34" t="s">
        <v>62</v>
      </c>
      <c r="D83" s="21" t="s">
        <v>34</v>
      </c>
      <c r="E83" s="24">
        <v>35.11</v>
      </c>
      <c r="F83" s="24">
        <v>37.09</v>
      </c>
      <c r="G83" s="25">
        <v>72.2</v>
      </c>
      <c r="H83" s="13">
        <f t="shared" si="1"/>
        <v>18.39</v>
      </c>
      <c r="I83" s="4" t="s">
        <v>132</v>
      </c>
      <c r="J83" s="4"/>
    </row>
    <row r="84" spans="1:10" ht="14.25">
      <c r="A84" s="38">
        <v>28</v>
      </c>
      <c r="B84" s="43">
        <v>58</v>
      </c>
      <c r="C84" s="42" t="s">
        <v>120</v>
      </c>
      <c r="D84" s="42" t="s">
        <v>121</v>
      </c>
      <c r="E84" s="12">
        <v>36.33</v>
      </c>
      <c r="F84" s="12">
        <v>36.23</v>
      </c>
      <c r="G84" s="8">
        <v>72.56</v>
      </c>
      <c r="H84" s="13">
        <f t="shared" si="1"/>
        <v>18.75</v>
      </c>
      <c r="I84" s="4" t="s">
        <v>31</v>
      </c>
      <c r="J84" s="4"/>
    </row>
    <row r="85" spans="1:10" ht="14.25">
      <c r="A85" s="38">
        <v>29</v>
      </c>
      <c r="B85" s="22">
        <v>24</v>
      </c>
      <c r="C85" s="21" t="s">
        <v>70</v>
      </c>
      <c r="D85" s="21" t="s">
        <v>71</v>
      </c>
      <c r="E85" s="24">
        <v>36.45</v>
      </c>
      <c r="F85" s="24">
        <v>36.42</v>
      </c>
      <c r="G85" s="25">
        <v>72.87</v>
      </c>
      <c r="H85" s="13">
        <f t="shared" si="1"/>
        <v>19.060000000000002</v>
      </c>
      <c r="I85" s="4" t="s">
        <v>132</v>
      </c>
      <c r="J85" s="4"/>
    </row>
    <row r="86" spans="1:10" ht="14.25">
      <c r="A86" s="38">
        <v>30</v>
      </c>
      <c r="B86" s="43">
        <v>52</v>
      </c>
      <c r="C86" s="42" t="s">
        <v>122</v>
      </c>
      <c r="D86" s="42" t="s">
        <v>123</v>
      </c>
      <c r="E86" s="12">
        <v>37.63</v>
      </c>
      <c r="F86" s="12">
        <v>37.45</v>
      </c>
      <c r="G86" s="8">
        <v>75.08</v>
      </c>
      <c r="H86" s="13">
        <f t="shared" si="1"/>
        <v>21.269999999999996</v>
      </c>
      <c r="I86" s="4" t="s">
        <v>31</v>
      </c>
      <c r="J86" s="4"/>
    </row>
    <row r="87" spans="1:10" ht="14.25">
      <c r="A87" s="38">
        <v>31</v>
      </c>
      <c r="B87" s="43">
        <v>22</v>
      </c>
      <c r="C87" s="47" t="s">
        <v>62</v>
      </c>
      <c r="D87" s="42" t="s">
        <v>60</v>
      </c>
      <c r="E87" s="24">
        <v>37.16</v>
      </c>
      <c r="F87" s="24">
        <v>38.67</v>
      </c>
      <c r="G87" s="25">
        <v>75.83</v>
      </c>
      <c r="H87" s="13">
        <f t="shared" si="1"/>
        <v>22.019999999999996</v>
      </c>
      <c r="I87" s="4" t="s">
        <v>131</v>
      </c>
      <c r="J87" s="4"/>
    </row>
    <row r="88" spans="1:10" ht="14.25">
      <c r="A88" s="38">
        <v>32</v>
      </c>
      <c r="B88" s="12">
        <v>40</v>
      </c>
      <c r="C88" s="21" t="s">
        <v>113</v>
      </c>
      <c r="D88" s="19" t="s">
        <v>114</v>
      </c>
      <c r="E88" s="59">
        <v>38.26</v>
      </c>
      <c r="F88" s="59">
        <v>38.32</v>
      </c>
      <c r="G88" s="59">
        <v>76.58</v>
      </c>
      <c r="H88" s="13">
        <f t="shared" si="1"/>
        <v>22.769999999999996</v>
      </c>
      <c r="I88" s="4" t="s">
        <v>40</v>
      </c>
      <c r="J88" s="4"/>
    </row>
    <row r="89" spans="1:10" ht="14.25">
      <c r="A89" s="38">
        <v>33</v>
      </c>
      <c r="B89" s="43">
        <v>44</v>
      </c>
      <c r="C89" s="42" t="s">
        <v>96</v>
      </c>
      <c r="D89" s="42" t="s">
        <v>54</v>
      </c>
      <c r="E89" s="59">
        <v>38.26</v>
      </c>
      <c r="F89" s="59">
        <v>39.15</v>
      </c>
      <c r="G89" s="59">
        <v>76.67</v>
      </c>
      <c r="H89" s="13">
        <f t="shared" si="1"/>
        <v>22.86</v>
      </c>
      <c r="I89" s="4" t="s">
        <v>15</v>
      </c>
      <c r="J89" s="4"/>
    </row>
    <row r="90" spans="1:10" ht="14.25">
      <c r="A90" s="38">
        <v>34</v>
      </c>
      <c r="B90" s="20">
        <v>27</v>
      </c>
      <c r="C90" s="21" t="s">
        <v>11</v>
      </c>
      <c r="D90" s="21" t="s">
        <v>12</v>
      </c>
      <c r="E90" s="24">
        <v>37.48</v>
      </c>
      <c r="F90" s="24">
        <v>39.82</v>
      </c>
      <c r="G90" s="25">
        <v>71.3</v>
      </c>
      <c r="H90" s="13">
        <f t="shared" si="1"/>
        <v>17.489999999999995</v>
      </c>
      <c r="I90" s="4" t="s">
        <v>109</v>
      </c>
      <c r="J90" s="4"/>
    </row>
    <row r="91" spans="1:10" ht="14.25">
      <c r="A91" s="38">
        <v>35</v>
      </c>
      <c r="B91" s="20">
        <v>28</v>
      </c>
      <c r="C91" s="21" t="s">
        <v>9</v>
      </c>
      <c r="D91" s="19" t="s">
        <v>10</v>
      </c>
      <c r="E91" s="24">
        <v>41.72</v>
      </c>
      <c r="F91" s="24">
        <v>47.73</v>
      </c>
      <c r="G91" s="25">
        <v>89.45</v>
      </c>
      <c r="H91" s="13">
        <f t="shared" si="1"/>
        <v>35.64</v>
      </c>
      <c r="I91" s="4" t="s">
        <v>109</v>
      </c>
      <c r="J91" s="4" t="s">
        <v>42</v>
      </c>
    </row>
    <row r="92" spans="1:10" ht="14.25">
      <c r="A92" s="38">
        <v>36</v>
      </c>
      <c r="B92" s="43">
        <v>21</v>
      </c>
      <c r="C92" s="42" t="s">
        <v>28</v>
      </c>
      <c r="D92" s="42" t="s">
        <v>128</v>
      </c>
      <c r="E92" s="24">
        <v>110.82</v>
      </c>
      <c r="F92" s="23">
        <v>121.8</v>
      </c>
      <c r="G92" s="39">
        <v>232.62</v>
      </c>
      <c r="H92" s="13">
        <f t="shared" si="1"/>
        <v>178.81</v>
      </c>
      <c r="I92" s="4" t="s">
        <v>131</v>
      </c>
      <c r="J92" s="4" t="s">
        <v>129</v>
      </c>
    </row>
    <row r="93" spans="1:10" ht="14.25">
      <c r="A93" s="38"/>
      <c r="B93" s="43">
        <v>30</v>
      </c>
      <c r="C93" s="42" t="s">
        <v>88</v>
      </c>
      <c r="D93" s="42" t="s">
        <v>111</v>
      </c>
      <c r="E93" s="12"/>
      <c r="F93" s="12"/>
      <c r="G93" s="8" t="s">
        <v>110</v>
      </c>
      <c r="H93" s="8"/>
      <c r="I93" s="4" t="s">
        <v>13</v>
      </c>
      <c r="J93" s="4"/>
    </row>
    <row r="94" spans="1:10" ht="14.25">
      <c r="A94" s="38"/>
      <c r="B94" s="43">
        <v>46</v>
      </c>
      <c r="C94" s="42" t="s">
        <v>21</v>
      </c>
      <c r="D94" s="42" t="s">
        <v>19</v>
      </c>
      <c r="G94" s="8" t="s">
        <v>110</v>
      </c>
      <c r="H94" s="8"/>
      <c r="I94" s="4" t="s">
        <v>15</v>
      </c>
      <c r="J94" s="4"/>
    </row>
    <row r="95" spans="1:10" ht="14.25">
      <c r="A95" s="38"/>
      <c r="B95" s="43"/>
      <c r="C95" s="42"/>
      <c r="D95" s="42"/>
      <c r="G95" s="8"/>
      <c r="H95" s="8"/>
      <c r="I95" s="4"/>
      <c r="J95" s="4"/>
    </row>
    <row r="96" spans="1:10" ht="12.75">
      <c r="A96" s="1" t="s">
        <v>77</v>
      </c>
      <c r="B96" s="1"/>
      <c r="D96" s="1" t="s">
        <v>137</v>
      </c>
      <c r="F96" s="1" t="s">
        <v>74</v>
      </c>
      <c r="G96" s="8"/>
      <c r="H96" s="8"/>
      <c r="I96" s="4"/>
      <c r="J96" s="4"/>
    </row>
    <row r="97" spans="1:10" ht="12.75">
      <c r="A97" s="1" t="s">
        <v>79</v>
      </c>
      <c r="B97" s="1"/>
      <c r="D97" s="1"/>
      <c r="G97" s="8"/>
      <c r="H97" s="8"/>
      <c r="I97" s="4"/>
      <c r="J97" s="4"/>
    </row>
    <row r="98" spans="1:10" ht="12.75">
      <c r="A98" s="1" t="s">
        <v>142</v>
      </c>
      <c r="B98" s="1"/>
      <c r="D98" s="1" t="s">
        <v>143</v>
      </c>
      <c r="G98" s="8"/>
      <c r="H98" s="8"/>
      <c r="I98" s="4"/>
      <c r="J98" s="4"/>
    </row>
    <row r="99" spans="1:10" ht="12.75">
      <c r="A99" s="1" t="s">
        <v>42</v>
      </c>
      <c r="B99" s="1"/>
      <c r="D99" s="1" t="s">
        <v>138</v>
      </c>
      <c r="G99" s="8"/>
      <c r="H99" s="8"/>
      <c r="I99" s="4"/>
      <c r="J99" s="4"/>
    </row>
    <row r="100" spans="1:10" ht="12.75">
      <c r="A100" s="1" t="s">
        <v>78</v>
      </c>
      <c r="B100" s="1"/>
      <c r="D100" s="1" t="s">
        <v>139</v>
      </c>
      <c r="F100" s="23"/>
      <c r="G100" s="39"/>
      <c r="H100" s="39"/>
      <c r="I100" s="4"/>
      <c r="J100" s="4"/>
    </row>
    <row r="101" spans="1:10" ht="12.75">
      <c r="A101" s="1" t="s">
        <v>140</v>
      </c>
      <c r="B101" s="1"/>
      <c r="D101" s="1" t="s">
        <v>141</v>
      </c>
      <c r="F101" s="23"/>
      <c r="G101" s="39"/>
      <c r="H101" s="39"/>
      <c r="I101" s="4"/>
      <c r="J101" s="4"/>
    </row>
    <row r="102" spans="1:10" ht="14.25">
      <c r="A102" s="38"/>
      <c r="B102" s="20"/>
      <c r="C102" s="21"/>
      <c r="D102" s="19"/>
      <c r="E102" s="24"/>
      <c r="F102" s="23"/>
      <c r="G102" s="39"/>
      <c r="H102" s="39"/>
      <c r="I102" s="4"/>
      <c r="J102" s="4"/>
    </row>
    <row r="103" spans="3:8" ht="12.75">
      <c r="C103" s="4"/>
      <c r="E103" s="9"/>
      <c r="F103" s="9"/>
      <c r="G103" s="35"/>
      <c r="H103" s="35"/>
    </row>
    <row r="104" spans="1:10" ht="14.25">
      <c r="A104" s="38"/>
      <c r="B104" s="44"/>
      <c r="C104" s="11"/>
      <c r="D104" s="11"/>
      <c r="E104" s="9"/>
      <c r="F104" s="9"/>
      <c r="G104" s="35"/>
      <c r="H104" s="35"/>
      <c r="J104" s="4"/>
    </row>
    <row r="105" spans="1:8" ht="14.25">
      <c r="A105" s="38"/>
      <c r="B105" s="44"/>
      <c r="C105" s="11"/>
      <c r="D105" s="11"/>
      <c r="E105" s="9"/>
      <c r="F105" s="9"/>
      <c r="G105" s="35"/>
      <c r="H105" s="35"/>
    </row>
    <row r="106" spans="1:8" ht="14.25">
      <c r="A106" s="38"/>
      <c r="B106" s="44"/>
      <c r="C106" s="11"/>
      <c r="D106" s="11"/>
      <c r="E106" s="9"/>
      <c r="F106" s="9"/>
      <c r="G106" s="35"/>
      <c r="H106" s="35"/>
    </row>
    <row r="107" spans="1:8" ht="14.25">
      <c r="A107" s="38"/>
      <c r="B107" s="44"/>
      <c r="C107" s="11"/>
      <c r="D107" s="11"/>
      <c r="E107" s="9"/>
      <c r="F107" s="9"/>
      <c r="G107" s="35"/>
      <c r="H107" s="35"/>
    </row>
    <row r="108" spans="1:8" ht="14.25">
      <c r="A108" s="38"/>
      <c r="B108" s="44"/>
      <c r="C108" s="11"/>
      <c r="D108" s="11"/>
      <c r="E108" s="9"/>
      <c r="F108" s="9"/>
      <c r="G108" s="35"/>
      <c r="H108" s="35"/>
    </row>
    <row r="109" spans="1:8" ht="14.25">
      <c r="A109" s="38"/>
      <c r="B109" s="44"/>
      <c r="C109" s="11"/>
      <c r="D109" s="11"/>
      <c r="E109" s="9"/>
      <c r="F109" s="9"/>
      <c r="G109" s="35"/>
      <c r="H109" s="35"/>
    </row>
    <row r="110" spans="1:8" ht="14.25">
      <c r="A110" s="38"/>
      <c r="B110" s="44"/>
      <c r="C110" s="11"/>
      <c r="D110" s="11"/>
      <c r="E110" s="9"/>
      <c r="F110" s="9"/>
      <c r="G110" s="35"/>
      <c r="H110" s="35"/>
    </row>
    <row r="111" spans="1:8" ht="14.25">
      <c r="A111" s="38"/>
      <c r="B111" s="44"/>
      <c r="C111" s="45"/>
      <c r="D111" s="11"/>
      <c r="E111" s="9"/>
      <c r="F111" s="9"/>
      <c r="G111" s="35"/>
      <c r="H111" s="35"/>
    </row>
    <row r="112" spans="1:8" ht="14.25">
      <c r="A112" s="38"/>
      <c r="B112" s="44"/>
      <c r="C112" s="11"/>
      <c r="D112" s="11"/>
      <c r="E112" s="9"/>
      <c r="F112" s="9"/>
      <c r="G112" s="35"/>
      <c r="H112" s="35"/>
    </row>
    <row r="113" spans="1:8" ht="14.25">
      <c r="A113" s="38"/>
      <c r="B113" s="44"/>
      <c r="C113" s="11"/>
      <c r="D113" s="11"/>
      <c r="E113" s="9"/>
      <c r="F113" s="9"/>
      <c r="G113" s="35"/>
      <c r="H113" s="35"/>
    </row>
    <row r="114" spans="1:8" ht="15">
      <c r="A114" s="18"/>
      <c r="C114" s="4"/>
      <c r="E114" s="9"/>
      <c r="F114" s="9"/>
      <c r="G114" s="35"/>
      <c r="H114" s="35"/>
    </row>
    <row r="115" spans="1:10" ht="14.25">
      <c r="A115" s="38"/>
      <c r="B115" s="12"/>
      <c r="C115" s="4"/>
      <c r="D115" s="4"/>
      <c r="E115" s="9"/>
      <c r="F115" s="9"/>
      <c r="G115" s="35"/>
      <c r="H115" s="35"/>
      <c r="J115" s="4"/>
    </row>
    <row r="116" spans="1:8" ht="14.25">
      <c r="A116" s="38"/>
      <c r="B116" s="12"/>
      <c r="E116" s="9"/>
      <c r="F116" s="9"/>
      <c r="G116" s="35"/>
      <c r="H116" s="35"/>
    </row>
    <row r="117" spans="1:8" ht="14.25">
      <c r="A117" s="38"/>
      <c r="B117" s="12"/>
      <c r="C117" s="21"/>
      <c r="D117" s="21"/>
      <c r="E117" s="9"/>
      <c r="F117" s="9"/>
      <c r="G117" s="35"/>
      <c r="H117" s="35"/>
    </row>
    <row r="118" spans="1:8" ht="14.25">
      <c r="A118" s="38"/>
      <c r="B118" s="12"/>
      <c r="C118" s="21"/>
      <c r="D118" s="19"/>
      <c r="E118" s="9"/>
      <c r="F118" s="9"/>
      <c r="G118" s="35"/>
      <c r="H118" s="35"/>
    </row>
    <row r="119" spans="1:8" ht="14.25">
      <c r="A119" s="38"/>
      <c r="B119" s="20"/>
      <c r="C119" s="21"/>
      <c r="D119" s="19"/>
      <c r="E119" s="24"/>
      <c r="F119" s="9"/>
      <c r="G119" s="35"/>
      <c r="H119" s="35"/>
    </row>
    <row r="120" spans="1:8" ht="14.25">
      <c r="A120" s="38"/>
      <c r="B120" s="20"/>
      <c r="C120" s="21"/>
      <c r="D120" s="19"/>
      <c r="E120" s="24"/>
      <c r="F120" s="9"/>
      <c r="G120" s="35"/>
      <c r="H120" s="35"/>
    </row>
    <row r="121" spans="1:8" ht="14.25">
      <c r="A121" s="38"/>
      <c r="B121" s="20"/>
      <c r="C121" s="21"/>
      <c r="D121" s="19"/>
      <c r="E121" s="24"/>
      <c r="F121" s="9"/>
      <c r="G121" s="35"/>
      <c r="H121" s="35"/>
    </row>
    <row r="122" spans="1:8" ht="14.25">
      <c r="A122" s="38"/>
      <c r="B122" s="20"/>
      <c r="C122" s="21"/>
      <c r="D122" s="19"/>
      <c r="E122" s="24"/>
      <c r="F122" s="9"/>
      <c r="G122" s="35"/>
      <c r="H122" s="35"/>
    </row>
    <row r="123" spans="1:8" ht="14.25">
      <c r="A123" s="38"/>
      <c r="B123" s="20"/>
      <c r="E123" s="24"/>
      <c r="F123" s="9"/>
      <c r="G123" s="35"/>
      <c r="H123" s="35"/>
    </row>
    <row r="124" spans="1:8" ht="14.25">
      <c r="A124" s="38"/>
      <c r="B124" s="20"/>
      <c r="C124" s="21"/>
      <c r="D124" s="19"/>
      <c r="E124" s="24"/>
      <c r="F124" s="9"/>
      <c r="G124" s="35"/>
      <c r="H124" s="35"/>
    </row>
    <row r="125" spans="1:8" ht="14.25">
      <c r="A125" s="38"/>
      <c r="B125" s="20"/>
      <c r="C125" s="21"/>
      <c r="D125" s="19"/>
      <c r="E125" s="24"/>
      <c r="F125" s="9"/>
      <c r="G125" s="35"/>
      <c r="H125" s="35"/>
    </row>
    <row r="126" spans="1:8" ht="14.25">
      <c r="A126" s="38"/>
      <c r="B126" s="20"/>
      <c r="C126" s="21"/>
      <c r="D126" s="19"/>
      <c r="E126" s="24"/>
      <c r="F126" s="9"/>
      <c r="G126" s="35"/>
      <c r="H126" s="35"/>
    </row>
    <row r="127" spans="1:8" ht="14.25">
      <c r="A127" s="38"/>
      <c r="B127" s="20"/>
      <c r="C127" s="21"/>
      <c r="D127" s="19"/>
      <c r="E127" s="24"/>
      <c r="F127" s="9"/>
      <c r="G127" s="35"/>
      <c r="H127" s="35"/>
    </row>
    <row r="128" spans="1:8" ht="14.25">
      <c r="A128" s="38"/>
      <c r="B128" s="20"/>
      <c r="C128" s="21"/>
      <c r="D128" s="19"/>
      <c r="E128" s="24"/>
      <c r="F128" s="9"/>
      <c r="G128" s="35"/>
      <c r="H128" s="35"/>
    </row>
    <row r="129" spans="1:8" ht="14.25">
      <c r="A129" s="38"/>
      <c r="B129" s="20"/>
      <c r="C129" s="34"/>
      <c r="D129" s="19"/>
      <c r="E129" s="24"/>
      <c r="F129" s="9"/>
      <c r="G129" s="35"/>
      <c r="H129" s="35"/>
    </row>
    <row r="130" spans="1:8" ht="14.25">
      <c r="A130" s="38"/>
      <c r="B130" s="20"/>
      <c r="C130" s="21"/>
      <c r="D130" s="19"/>
      <c r="E130" s="25"/>
      <c r="F130" s="9"/>
      <c r="G130" s="35"/>
      <c r="H130" s="35"/>
    </row>
    <row r="131" spans="1:8" ht="14.25">
      <c r="A131" s="38"/>
      <c r="B131" s="20"/>
      <c r="C131" s="21"/>
      <c r="D131" s="19"/>
      <c r="E131" s="24"/>
      <c r="F131" s="9"/>
      <c r="G131" s="35"/>
      <c r="H131" s="35"/>
    </row>
    <row r="132" spans="1:10" ht="14.25">
      <c r="A132" s="38"/>
      <c r="B132" s="20"/>
      <c r="C132" s="21"/>
      <c r="D132" s="19"/>
      <c r="E132" s="25"/>
      <c r="F132" s="9"/>
      <c r="G132" s="35"/>
      <c r="H132" s="35"/>
      <c r="J132" s="4"/>
    </row>
    <row r="133" spans="1:10" ht="14.25">
      <c r="A133" s="38"/>
      <c r="B133" s="20"/>
      <c r="C133" s="21"/>
      <c r="D133" s="19"/>
      <c r="E133" s="25"/>
      <c r="F133" s="9"/>
      <c r="G133" s="35"/>
      <c r="H133" s="35"/>
      <c r="J133" s="4"/>
    </row>
    <row r="134" spans="1:10" ht="14.25">
      <c r="A134" s="38"/>
      <c r="B134" s="20"/>
      <c r="C134" s="21"/>
      <c r="D134" s="19"/>
      <c r="E134" s="25"/>
      <c r="F134" s="9"/>
      <c r="G134" s="35"/>
      <c r="H134" s="35"/>
      <c r="J134" s="4"/>
    </row>
    <row r="135" spans="1:10" ht="14.25">
      <c r="A135" s="38"/>
      <c r="B135" s="20"/>
      <c r="C135" s="21"/>
      <c r="D135" s="19"/>
      <c r="E135" s="25"/>
      <c r="F135" s="9"/>
      <c r="G135" s="35"/>
      <c r="H135" s="35"/>
      <c r="J135" s="4"/>
    </row>
    <row r="136" spans="1:10" ht="14.25">
      <c r="A136" s="38"/>
      <c r="B136" s="20"/>
      <c r="C136" s="21"/>
      <c r="D136" s="19"/>
      <c r="E136" s="25"/>
      <c r="F136" s="9"/>
      <c r="G136" s="35"/>
      <c r="H136" s="35"/>
      <c r="J136" s="4"/>
    </row>
    <row r="137" spans="1:10" ht="14.25">
      <c r="A137" s="38"/>
      <c r="B137" s="20"/>
      <c r="C137" s="21"/>
      <c r="D137" s="19"/>
      <c r="E137" s="25"/>
      <c r="F137" s="9"/>
      <c r="G137" s="35"/>
      <c r="H137" s="35"/>
      <c r="J137" s="4"/>
    </row>
    <row r="138" spans="4:10" ht="12.75">
      <c r="D138" s="19"/>
      <c r="E138" s="25"/>
      <c r="F138" s="25"/>
      <c r="G138" s="23"/>
      <c r="H138" s="23"/>
      <c r="J138" s="4"/>
    </row>
    <row r="139" spans="1:10" ht="14.25">
      <c r="A139" s="38"/>
      <c r="E139" s="25"/>
      <c r="F139" s="25"/>
      <c r="G139" s="23"/>
      <c r="H139" s="23"/>
      <c r="J139" s="4"/>
    </row>
    <row r="140" spans="1:10" ht="14.25">
      <c r="A140" s="38"/>
      <c r="B140" s="43"/>
      <c r="C140" s="42"/>
      <c r="D140" s="42"/>
      <c r="E140" s="25"/>
      <c r="F140" s="25"/>
      <c r="G140" s="23"/>
      <c r="H140" s="23"/>
      <c r="J140" s="4"/>
    </row>
    <row r="141" spans="1:10" ht="14.25">
      <c r="A141" s="38"/>
      <c r="B141" s="43"/>
      <c r="C141" s="42"/>
      <c r="D141" s="42"/>
      <c r="E141" s="25"/>
      <c r="F141" s="25"/>
      <c r="G141" s="23"/>
      <c r="H141" s="23"/>
      <c r="J141" s="4"/>
    </row>
    <row r="142" spans="1:10" ht="14.25">
      <c r="A142" s="38"/>
      <c r="B142" s="43"/>
      <c r="C142" s="42"/>
      <c r="D142" s="42"/>
      <c r="E142" s="25"/>
      <c r="F142" s="25"/>
      <c r="G142" s="23"/>
      <c r="H142" s="23"/>
      <c r="J142" s="4"/>
    </row>
    <row r="143" spans="1:10" ht="14.25">
      <c r="A143" s="38"/>
      <c r="B143" s="43"/>
      <c r="C143" s="42"/>
      <c r="D143" s="42"/>
      <c r="E143" s="25"/>
      <c r="F143" s="25"/>
      <c r="G143" s="23"/>
      <c r="H143" s="23"/>
      <c r="J143" s="4"/>
    </row>
    <row r="144" spans="1:10" ht="15">
      <c r="A144" s="18"/>
      <c r="B144" s="19"/>
      <c r="C144" s="21"/>
      <c r="D144" s="19"/>
      <c r="E144" s="25"/>
      <c r="F144" s="25"/>
      <c r="G144" s="23"/>
      <c r="H144" s="23"/>
      <c r="J144" s="4"/>
    </row>
    <row r="145" spans="1:10" ht="14.25">
      <c r="A145" s="38"/>
      <c r="B145" s="20"/>
      <c r="C145" s="21"/>
      <c r="D145" s="19"/>
      <c r="E145" s="25"/>
      <c r="F145" s="25"/>
      <c r="G145" s="39"/>
      <c r="H145" s="39"/>
      <c r="J145" s="4"/>
    </row>
    <row r="146" spans="1:10" ht="14.25">
      <c r="A146" s="38"/>
      <c r="B146" s="20"/>
      <c r="C146" s="21"/>
      <c r="D146" s="19"/>
      <c r="E146" s="25"/>
      <c r="F146" s="25"/>
      <c r="G146" s="39"/>
      <c r="H146" s="39"/>
      <c r="J146" s="4"/>
    </row>
    <row r="147" spans="1:10" ht="14.25">
      <c r="A147" s="38"/>
      <c r="B147" s="20"/>
      <c r="C147" s="21"/>
      <c r="D147" s="19"/>
      <c r="E147" s="25"/>
      <c r="F147" s="25"/>
      <c r="G147" s="39"/>
      <c r="H147" s="39"/>
      <c r="J147" s="4"/>
    </row>
    <row r="148" spans="1:10" ht="14.25">
      <c r="A148" s="38"/>
      <c r="B148" s="20"/>
      <c r="C148" s="21"/>
      <c r="D148" s="19"/>
      <c r="E148" s="25"/>
      <c r="F148" s="25"/>
      <c r="G148" s="39"/>
      <c r="H148" s="39"/>
      <c r="J148" s="4"/>
    </row>
    <row r="149" spans="1:10" ht="14.25">
      <c r="A149" s="38"/>
      <c r="B149" s="20"/>
      <c r="C149" s="21"/>
      <c r="D149" s="19"/>
      <c r="E149" s="25"/>
      <c r="F149" s="25"/>
      <c r="G149" s="39"/>
      <c r="H149" s="39"/>
      <c r="J149" s="4"/>
    </row>
    <row r="150" spans="1:10" ht="14.25">
      <c r="A150" s="38"/>
      <c r="B150" s="20"/>
      <c r="C150" s="34"/>
      <c r="D150" s="19"/>
      <c r="E150" s="25"/>
      <c r="F150" s="25"/>
      <c r="G150" s="39"/>
      <c r="H150" s="39"/>
      <c r="J150" s="4"/>
    </row>
    <row r="151" spans="1:10" ht="14.25">
      <c r="A151" s="38"/>
      <c r="B151" s="20"/>
      <c r="C151" s="21"/>
      <c r="D151" s="19"/>
      <c r="E151" s="25"/>
      <c r="F151" s="25"/>
      <c r="G151" s="39"/>
      <c r="H151" s="39"/>
      <c r="J151" s="4"/>
    </row>
    <row r="152" spans="1:10" ht="14.25">
      <c r="A152" s="38"/>
      <c r="B152" s="20"/>
      <c r="E152" s="25"/>
      <c r="F152" s="25"/>
      <c r="G152" s="39"/>
      <c r="H152" s="39"/>
      <c r="J152" s="4"/>
    </row>
    <row r="153" spans="1:10" ht="14.25">
      <c r="A153" s="38"/>
      <c r="B153" s="20"/>
      <c r="C153" s="21"/>
      <c r="D153" s="19"/>
      <c r="E153" s="25"/>
      <c r="F153" s="25"/>
      <c r="G153" s="39"/>
      <c r="H153" s="39"/>
      <c r="J153" s="4"/>
    </row>
    <row r="154" spans="1:10" ht="14.25">
      <c r="A154" s="38"/>
      <c r="B154" s="20"/>
      <c r="C154" s="21"/>
      <c r="D154" s="19"/>
      <c r="E154" s="25"/>
      <c r="F154" s="25"/>
      <c r="G154" s="39"/>
      <c r="H154" s="39"/>
      <c r="J154" s="4"/>
    </row>
    <row r="155" spans="1:10" ht="14.25">
      <c r="A155" s="38"/>
      <c r="B155" s="20"/>
      <c r="C155" s="21"/>
      <c r="D155" s="19"/>
      <c r="E155" s="25"/>
      <c r="F155" s="25"/>
      <c r="G155" s="39"/>
      <c r="H155" s="39"/>
      <c r="J155" s="4"/>
    </row>
    <row r="156" spans="2:10" ht="12.75">
      <c r="B156" s="19"/>
      <c r="C156" s="21"/>
      <c r="D156" s="19"/>
      <c r="E156" s="25"/>
      <c r="F156" s="25"/>
      <c r="G156" s="23"/>
      <c r="H156" s="23"/>
      <c r="J156" s="4"/>
    </row>
    <row r="157" spans="1:10" ht="14.25">
      <c r="A157" s="38"/>
      <c r="B157" s="43"/>
      <c r="C157" s="42"/>
      <c r="D157" s="42"/>
      <c r="E157" s="46"/>
      <c r="F157" s="25"/>
      <c r="G157" s="39"/>
      <c r="H157" s="39"/>
      <c r="J157" s="4"/>
    </row>
    <row r="158" spans="1:10" ht="14.25">
      <c r="A158" s="38"/>
      <c r="B158" s="43"/>
      <c r="C158" s="42"/>
      <c r="D158" s="42"/>
      <c r="E158" s="46"/>
      <c r="F158" s="25"/>
      <c r="G158" s="39"/>
      <c r="H158" s="39"/>
      <c r="J158" s="4"/>
    </row>
    <row r="159" spans="1:10" ht="14.25">
      <c r="A159" s="38"/>
      <c r="B159" s="43"/>
      <c r="C159" s="42"/>
      <c r="D159" s="42"/>
      <c r="E159" s="46"/>
      <c r="F159" s="25"/>
      <c r="G159" s="39"/>
      <c r="H159" s="39"/>
      <c r="J159" s="4"/>
    </row>
    <row r="160" spans="1:10" ht="14.25">
      <c r="A160" s="38"/>
      <c r="B160" s="43"/>
      <c r="C160" s="42"/>
      <c r="D160" s="42"/>
      <c r="E160" s="46"/>
      <c r="F160" s="25"/>
      <c r="G160" s="39"/>
      <c r="H160" s="39"/>
      <c r="J160" s="4"/>
    </row>
    <row r="161" spans="1:10" ht="14.25">
      <c r="A161" s="38"/>
      <c r="B161" s="43"/>
      <c r="C161" s="47"/>
      <c r="D161" s="42"/>
      <c r="E161" s="46"/>
      <c r="F161" s="25"/>
      <c r="G161" s="39"/>
      <c r="H161" s="39"/>
      <c r="J161" s="4"/>
    </row>
    <row r="162" spans="1:10" ht="14.25">
      <c r="A162" s="38"/>
      <c r="B162" s="43"/>
      <c r="C162" s="42"/>
      <c r="D162" s="42"/>
      <c r="E162" s="46"/>
      <c r="F162" s="25"/>
      <c r="G162" s="39"/>
      <c r="H162" s="39"/>
      <c r="J162" s="4"/>
    </row>
    <row r="163" spans="1:10" ht="14.25">
      <c r="A163" s="38"/>
      <c r="B163" s="43"/>
      <c r="C163" s="42"/>
      <c r="D163" s="42"/>
      <c r="E163" s="46"/>
      <c r="F163" s="25"/>
      <c r="G163" s="39"/>
      <c r="H163" s="39"/>
      <c r="J163" s="4"/>
    </row>
    <row r="164" spans="1:10" ht="14.25">
      <c r="A164" s="38"/>
      <c r="B164" s="43"/>
      <c r="C164" s="42"/>
      <c r="D164" s="42"/>
      <c r="E164" s="46"/>
      <c r="F164" s="25"/>
      <c r="G164" s="39"/>
      <c r="H164" s="39"/>
      <c r="J164" s="4"/>
    </row>
    <row r="165" spans="1:10" ht="14.25">
      <c r="A165" s="38"/>
      <c r="B165" s="43"/>
      <c r="C165" s="42"/>
      <c r="D165" s="42"/>
      <c r="E165" s="46"/>
      <c r="F165" s="25"/>
      <c r="G165" s="39"/>
      <c r="H165" s="39"/>
      <c r="J165" s="4"/>
    </row>
    <row r="166" spans="1:10" ht="14.25">
      <c r="A166" s="38"/>
      <c r="B166" s="43"/>
      <c r="C166" s="42"/>
      <c r="D166" s="42"/>
      <c r="E166" s="46"/>
      <c r="F166" s="25"/>
      <c r="G166" s="39"/>
      <c r="H166" s="39"/>
      <c r="J166" s="4"/>
    </row>
    <row r="167" spans="1:10" ht="14.25">
      <c r="A167" s="38"/>
      <c r="B167" s="43"/>
      <c r="C167" s="42"/>
      <c r="D167" s="42"/>
      <c r="E167" s="46"/>
      <c r="F167" s="25"/>
      <c r="G167" s="39"/>
      <c r="H167" s="39"/>
      <c r="J167" s="4"/>
    </row>
    <row r="168" spans="4:10" ht="12.75">
      <c r="D168" s="19"/>
      <c r="E168" s="25"/>
      <c r="F168" s="25"/>
      <c r="G168" s="23"/>
      <c r="H168" s="23"/>
      <c r="J168" s="4"/>
    </row>
    <row r="169" spans="1:10" ht="14.25">
      <c r="A169" s="38"/>
      <c r="B169" s="20"/>
      <c r="C169" s="21"/>
      <c r="D169" s="19"/>
      <c r="E169" s="25"/>
      <c r="F169" s="25"/>
      <c r="G169" s="39"/>
      <c r="H169" s="39"/>
      <c r="J169" s="4"/>
    </row>
    <row r="170" spans="1:10" ht="14.25">
      <c r="A170" s="38"/>
      <c r="B170" s="20"/>
      <c r="C170" s="21"/>
      <c r="D170" s="19"/>
      <c r="E170" s="25"/>
      <c r="F170" s="25"/>
      <c r="G170" s="39"/>
      <c r="H170" s="39"/>
      <c r="J170" s="4"/>
    </row>
    <row r="171" spans="1:10" ht="14.25">
      <c r="A171" s="38"/>
      <c r="B171" s="20"/>
      <c r="C171" s="21"/>
      <c r="D171" s="21"/>
      <c r="E171" s="25"/>
      <c r="F171" s="25"/>
      <c r="G171" s="39"/>
      <c r="H171" s="39"/>
      <c r="J171" s="4"/>
    </row>
    <row r="172" spans="1:10" ht="14.25">
      <c r="A172" s="38"/>
      <c r="B172" s="20"/>
      <c r="C172" s="21"/>
      <c r="D172" s="21"/>
      <c r="E172" s="25"/>
      <c r="F172" s="25"/>
      <c r="G172" s="39"/>
      <c r="H172" s="39"/>
      <c r="J172" s="4"/>
    </row>
    <row r="173" spans="1:10" ht="14.25">
      <c r="A173" s="38"/>
      <c r="B173" s="20"/>
      <c r="C173" s="21"/>
      <c r="D173" s="21"/>
      <c r="E173" s="25"/>
      <c r="F173" s="25"/>
      <c r="G173" s="39"/>
      <c r="H173" s="39"/>
      <c r="J173" s="4"/>
    </row>
    <row r="174" spans="1:10" ht="14.25">
      <c r="A174" s="38"/>
      <c r="B174" s="20"/>
      <c r="C174" s="21"/>
      <c r="D174" s="21"/>
      <c r="E174" s="25"/>
      <c r="F174" s="25"/>
      <c r="G174" s="39"/>
      <c r="H174" s="39"/>
      <c r="J174" s="4"/>
    </row>
    <row r="175" spans="1:10" ht="14.25">
      <c r="A175" s="38"/>
      <c r="B175" s="20"/>
      <c r="C175" s="21"/>
      <c r="D175" s="21"/>
      <c r="E175" s="25"/>
      <c r="F175" s="25"/>
      <c r="G175" s="39"/>
      <c r="H175" s="39"/>
      <c r="J175" s="4"/>
    </row>
    <row r="176" spans="1:10" ht="14.25">
      <c r="A176" s="38"/>
      <c r="B176" s="20"/>
      <c r="C176" s="21"/>
      <c r="D176" s="21"/>
      <c r="E176" s="25"/>
      <c r="F176" s="25"/>
      <c r="G176" s="39"/>
      <c r="H176" s="39"/>
      <c r="J176" s="4"/>
    </row>
    <row r="177" spans="1:10" ht="14.25">
      <c r="A177" s="38"/>
      <c r="B177" s="20"/>
      <c r="C177" s="21"/>
      <c r="D177" s="21"/>
      <c r="E177" s="25"/>
      <c r="F177" s="25"/>
      <c r="G177" s="39"/>
      <c r="H177" s="39"/>
      <c r="J177" s="4"/>
    </row>
    <row r="178" spans="1:10" ht="14.25">
      <c r="A178" s="38"/>
      <c r="B178" s="20"/>
      <c r="C178" s="21"/>
      <c r="D178" s="21"/>
      <c r="E178" s="25"/>
      <c r="F178" s="25"/>
      <c r="G178" s="39"/>
      <c r="H178" s="39"/>
      <c r="J178" s="4"/>
    </row>
    <row r="179" spans="1:10" ht="14.25">
      <c r="A179" s="38"/>
      <c r="B179" s="20"/>
      <c r="C179" s="21"/>
      <c r="D179" s="21"/>
      <c r="E179" s="25"/>
      <c r="F179" s="25"/>
      <c r="G179" s="39"/>
      <c r="H179" s="39"/>
      <c r="J179" s="4"/>
    </row>
    <row r="180" spans="1:10" ht="14.25">
      <c r="A180" s="38"/>
      <c r="B180" s="20"/>
      <c r="C180" s="21"/>
      <c r="D180" s="21"/>
      <c r="E180" s="25"/>
      <c r="F180" s="25"/>
      <c r="G180" s="39"/>
      <c r="H180" s="39"/>
      <c r="J180" s="4"/>
    </row>
    <row r="181" spans="1:10" ht="14.25">
      <c r="A181" s="38"/>
      <c r="B181" s="20"/>
      <c r="C181" s="21"/>
      <c r="D181" s="21"/>
      <c r="E181" s="25"/>
      <c r="F181" s="25"/>
      <c r="G181" s="39"/>
      <c r="H181" s="39"/>
      <c r="J181" s="4"/>
    </row>
    <row r="182" spans="1:10" ht="14.25">
      <c r="A182" s="38"/>
      <c r="B182" s="20"/>
      <c r="C182" s="34"/>
      <c r="D182" s="19"/>
      <c r="E182" s="25"/>
      <c r="F182" s="25"/>
      <c r="G182" s="39"/>
      <c r="H182" s="39"/>
      <c r="J182" s="4"/>
    </row>
    <row r="183" spans="1:10" ht="14.25">
      <c r="A183" s="38"/>
      <c r="B183" s="20"/>
      <c r="C183" s="21"/>
      <c r="D183" s="19"/>
      <c r="E183" s="25"/>
      <c r="F183" s="25"/>
      <c r="G183" s="39"/>
      <c r="H183" s="39"/>
      <c r="J183" s="4"/>
    </row>
    <row r="184" spans="1:10" ht="14.25">
      <c r="A184" s="38"/>
      <c r="B184" s="20"/>
      <c r="C184" s="34"/>
      <c r="D184" s="19"/>
      <c r="E184" s="25"/>
      <c r="F184" s="25"/>
      <c r="G184" s="39"/>
      <c r="H184" s="39"/>
      <c r="J184" s="4"/>
    </row>
    <row r="185" spans="1:10" ht="14.25">
      <c r="A185" s="38"/>
      <c r="B185" s="20"/>
      <c r="C185" s="21"/>
      <c r="D185" s="19"/>
      <c r="E185" s="25"/>
      <c r="F185" s="25"/>
      <c r="G185" s="39"/>
      <c r="H185" s="39"/>
      <c r="J185" s="4"/>
    </row>
    <row r="186" spans="1:10" ht="14.25">
      <c r="A186" s="38"/>
      <c r="B186" s="20"/>
      <c r="C186" s="21"/>
      <c r="D186" s="19"/>
      <c r="E186" s="25"/>
      <c r="F186" s="25"/>
      <c r="G186" s="39"/>
      <c r="H186" s="39"/>
      <c r="J186" s="4"/>
    </row>
    <row r="187" spans="1:10" ht="14.25">
      <c r="A187" s="38"/>
      <c r="B187" s="20"/>
      <c r="C187" s="21"/>
      <c r="D187" s="19"/>
      <c r="E187" s="25"/>
      <c r="F187" s="25"/>
      <c r="G187" s="39"/>
      <c r="H187" s="39"/>
      <c r="J187" s="4"/>
    </row>
    <row r="188" spans="1:10" ht="15">
      <c r="A188" s="18"/>
      <c r="B188" s="19"/>
      <c r="C188" s="21"/>
      <c r="D188" s="19"/>
      <c r="E188" s="25"/>
      <c r="F188" s="25"/>
      <c r="G188" s="23"/>
      <c r="H188" s="23"/>
      <c r="J188" s="4"/>
    </row>
    <row r="189" spans="1:10" ht="14.25">
      <c r="A189" s="38"/>
      <c r="B189" s="43"/>
      <c r="C189" s="42"/>
      <c r="D189" s="42"/>
      <c r="E189" s="46"/>
      <c r="F189" s="25"/>
      <c r="G189" s="39"/>
      <c r="H189" s="39"/>
      <c r="J189" s="4"/>
    </row>
    <row r="190" spans="1:10" ht="14.25">
      <c r="A190" s="38"/>
      <c r="B190" s="43"/>
      <c r="C190" s="42"/>
      <c r="D190" s="42"/>
      <c r="E190" s="46"/>
      <c r="F190" s="25"/>
      <c r="G190" s="39"/>
      <c r="H190" s="39"/>
      <c r="J190" s="4"/>
    </row>
    <row r="191" spans="1:10" ht="14.25">
      <c r="A191" s="38"/>
      <c r="B191" s="43"/>
      <c r="C191" s="47"/>
      <c r="D191" s="42"/>
      <c r="E191" s="46"/>
      <c r="F191" s="25"/>
      <c r="G191" s="39"/>
      <c r="H191" s="39"/>
      <c r="J191" s="4"/>
    </row>
    <row r="192" spans="1:10" ht="14.25">
      <c r="A192" s="38"/>
      <c r="B192" s="43"/>
      <c r="C192" s="42"/>
      <c r="D192" s="42"/>
      <c r="E192" s="46"/>
      <c r="F192" s="25"/>
      <c r="G192" s="40"/>
      <c r="H192" s="40"/>
      <c r="J192" s="4"/>
    </row>
    <row r="193" spans="1:10" ht="15">
      <c r="A193" s="18"/>
      <c r="B193" s="19"/>
      <c r="C193" s="21"/>
      <c r="D193" s="19"/>
      <c r="E193" s="25"/>
      <c r="F193" s="25"/>
      <c r="G193" s="23"/>
      <c r="H193" s="23"/>
      <c r="J193" s="4"/>
    </row>
    <row r="194" spans="1:10" ht="14.25">
      <c r="A194" s="38"/>
      <c r="B194" s="20"/>
      <c r="C194" s="21"/>
      <c r="D194" s="19"/>
      <c r="E194" s="25"/>
      <c r="F194" s="25"/>
      <c r="G194" s="39"/>
      <c r="H194" s="39"/>
      <c r="J194" s="4"/>
    </row>
    <row r="195" spans="1:10" ht="14.25">
      <c r="A195" s="38"/>
      <c r="B195" s="20"/>
      <c r="C195" s="21"/>
      <c r="D195" s="19"/>
      <c r="E195" s="25"/>
      <c r="F195" s="25"/>
      <c r="G195" s="40"/>
      <c r="H195" s="40"/>
      <c r="J195" s="4"/>
    </row>
    <row r="196" spans="1:10" ht="14.25">
      <c r="A196" s="38"/>
      <c r="B196" s="20"/>
      <c r="C196" s="34"/>
      <c r="D196" s="19"/>
      <c r="E196" s="25"/>
      <c r="F196" s="25"/>
      <c r="G196" s="39"/>
      <c r="H196" s="39"/>
      <c r="J196" s="4"/>
    </row>
    <row r="197" spans="1:10" ht="14.25">
      <c r="A197" s="38"/>
      <c r="B197" s="20"/>
      <c r="C197" s="21"/>
      <c r="D197" s="19"/>
      <c r="E197" s="25"/>
      <c r="F197" s="25"/>
      <c r="G197" s="39"/>
      <c r="H197" s="39"/>
      <c r="J197" s="4"/>
    </row>
    <row r="198" spans="1:10" ht="14.25">
      <c r="A198" s="38"/>
      <c r="B198" s="20"/>
      <c r="C198" s="34"/>
      <c r="D198" s="19"/>
      <c r="E198" s="25"/>
      <c r="F198" s="25"/>
      <c r="G198" s="39"/>
      <c r="H198" s="39"/>
      <c r="J198" s="4"/>
    </row>
    <row r="199" spans="1:10" ht="14.25">
      <c r="A199" s="38"/>
      <c r="B199" s="20"/>
      <c r="C199" s="21"/>
      <c r="D199" s="19"/>
      <c r="E199" s="25"/>
      <c r="F199" s="25"/>
      <c r="G199" s="39"/>
      <c r="H199" s="39"/>
      <c r="J199" s="4"/>
    </row>
    <row r="200" spans="1:10" ht="14.25">
      <c r="A200" s="38"/>
      <c r="B200" s="20"/>
      <c r="C200" s="34"/>
      <c r="D200" s="19"/>
      <c r="E200" s="25"/>
      <c r="F200" s="25"/>
      <c r="G200" s="39"/>
      <c r="H200" s="39"/>
      <c r="J200" s="4"/>
    </row>
    <row r="201" spans="1:10" ht="14.25">
      <c r="A201" s="38"/>
      <c r="B201" s="20"/>
      <c r="C201" s="21"/>
      <c r="D201" s="19"/>
      <c r="E201" s="25"/>
      <c r="F201" s="25"/>
      <c r="G201" s="41"/>
      <c r="H201" s="41"/>
      <c r="J201" s="4"/>
    </row>
    <row r="202" spans="1:10" ht="14.25">
      <c r="A202" s="38"/>
      <c r="B202" s="20"/>
      <c r="C202" s="34"/>
      <c r="D202" s="19"/>
      <c r="E202" s="25"/>
      <c r="F202" s="25"/>
      <c r="G202" s="41"/>
      <c r="H202" s="41"/>
      <c r="J202" s="4"/>
    </row>
    <row r="203" spans="1:10" ht="14.25">
      <c r="A203" s="38"/>
      <c r="B203" s="20"/>
      <c r="C203" s="21"/>
      <c r="D203" s="19"/>
      <c r="E203" s="25"/>
      <c r="F203" s="25"/>
      <c r="G203" s="39"/>
      <c r="H203" s="39"/>
      <c r="J203" s="4"/>
    </row>
    <row r="204" spans="1:10" ht="14.25">
      <c r="A204" s="38"/>
      <c r="B204" s="20"/>
      <c r="C204" s="34"/>
      <c r="D204" s="19"/>
      <c r="E204" s="25"/>
      <c r="F204" s="25"/>
      <c r="G204" s="39"/>
      <c r="H204" s="39"/>
      <c r="J204" s="4"/>
    </row>
    <row r="205" spans="1:10" ht="15">
      <c r="A205" s="18"/>
      <c r="B205" s="20"/>
      <c r="C205" s="34"/>
      <c r="D205" s="19"/>
      <c r="E205" s="25"/>
      <c r="F205" s="25"/>
      <c r="G205" s="39"/>
      <c r="H205" s="39"/>
      <c r="J205" s="4"/>
    </row>
    <row r="206" spans="1:10" ht="14.25">
      <c r="A206" s="38"/>
      <c r="B206" s="12"/>
      <c r="C206" s="4"/>
      <c r="D206" s="4"/>
      <c r="E206" s="9"/>
      <c r="F206" s="9"/>
      <c r="G206" s="35"/>
      <c r="H206" s="35"/>
      <c r="J206" s="4"/>
    </row>
    <row r="207" spans="1:8" ht="14.25">
      <c r="A207" s="38"/>
      <c r="B207" s="12"/>
      <c r="C207" s="21"/>
      <c r="D207" s="21"/>
      <c r="E207" s="9"/>
      <c r="F207" s="9"/>
      <c r="G207" s="35"/>
      <c r="H207" s="35"/>
    </row>
    <row r="208" spans="1:8" ht="14.25">
      <c r="A208" s="38"/>
      <c r="B208" s="12"/>
      <c r="C208" s="21"/>
      <c r="D208" s="21"/>
      <c r="E208" s="9"/>
      <c r="F208" s="9"/>
      <c r="G208" s="35"/>
      <c r="H208" s="35"/>
    </row>
    <row r="209" spans="1:8" ht="14.25">
      <c r="A209" s="38"/>
      <c r="B209" s="12"/>
      <c r="C209" s="21"/>
      <c r="D209" s="19"/>
      <c r="E209" s="9"/>
      <c r="F209" s="9"/>
      <c r="G209" s="35"/>
      <c r="H209" s="35"/>
    </row>
    <row r="210" spans="1:8" ht="14.25">
      <c r="A210" s="38"/>
      <c r="B210" s="20"/>
      <c r="C210" s="21"/>
      <c r="D210" s="19"/>
      <c r="E210" s="24"/>
      <c r="F210" s="9"/>
      <c r="G210" s="35"/>
      <c r="H210" s="35"/>
    </row>
    <row r="211" spans="1:8" ht="14.25">
      <c r="A211" s="38"/>
      <c r="B211" s="20"/>
      <c r="C211" s="21"/>
      <c r="D211" s="19"/>
      <c r="E211" s="25"/>
      <c r="F211" s="9"/>
      <c r="G211" s="39"/>
      <c r="H211" s="39"/>
    </row>
    <row r="212" spans="1:8" ht="14.25">
      <c r="A212" s="38"/>
      <c r="B212" s="20"/>
      <c r="C212" s="21"/>
      <c r="D212" s="19"/>
      <c r="E212" s="25"/>
      <c r="F212" s="9"/>
      <c r="G212" s="39"/>
      <c r="H212" s="39"/>
    </row>
    <row r="213" spans="1:8" ht="14.25">
      <c r="A213" s="38"/>
      <c r="B213" s="20"/>
      <c r="C213" s="21"/>
      <c r="D213" s="19"/>
      <c r="E213" s="24"/>
      <c r="F213" s="9"/>
      <c r="G213" s="35"/>
      <c r="H213" s="35"/>
    </row>
    <row r="214" spans="1:8" ht="14.25">
      <c r="A214" s="38"/>
      <c r="B214" s="20"/>
      <c r="C214" s="21"/>
      <c r="D214" s="21"/>
      <c r="E214" s="25"/>
      <c r="F214" s="9"/>
      <c r="G214" s="39"/>
      <c r="H214" s="39"/>
    </row>
    <row r="215" spans="1:8" ht="14.25">
      <c r="A215" s="38"/>
      <c r="B215" s="20"/>
      <c r="C215" s="21"/>
      <c r="D215" s="19"/>
      <c r="E215" s="24"/>
      <c r="F215" s="9"/>
      <c r="G215" s="35"/>
      <c r="H215" s="35"/>
    </row>
    <row r="216" spans="1:8" ht="14.25">
      <c r="A216" s="38"/>
      <c r="B216" s="20"/>
      <c r="C216" s="21"/>
      <c r="D216" s="21"/>
      <c r="E216" s="25"/>
      <c r="F216" s="9"/>
      <c r="G216" s="39"/>
      <c r="H216" s="39"/>
    </row>
    <row r="217" spans="1:8" ht="14.25">
      <c r="A217" s="38"/>
      <c r="B217" s="20"/>
      <c r="C217" s="21"/>
      <c r="D217" s="19"/>
      <c r="E217" s="24"/>
      <c r="F217" s="9"/>
      <c r="G217" s="39"/>
      <c r="H217" s="39"/>
    </row>
    <row r="218" spans="1:8" ht="14.25">
      <c r="A218" s="38"/>
      <c r="B218" s="20"/>
      <c r="C218" s="21"/>
      <c r="D218" s="19"/>
      <c r="E218" s="25"/>
      <c r="F218" s="9"/>
      <c r="G218" s="39"/>
      <c r="H218" s="39"/>
    </row>
    <row r="219" spans="1:8" ht="14.25">
      <c r="A219" s="38"/>
      <c r="B219" s="20"/>
      <c r="C219" s="21"/>
      <c r="D219" s="19"/>
      <c r="E219" s="24"/>
      <c r="F219" s="9"/>
      <c r="G219" s="35"/>
      <c r="H219" s="35"/>
    </row>
    <row r="220" spans="1:8" ht="14.25">
      <c r="A220" s="38"/>
      <c r="B220" s="20"/>
      <c r="C220" s="21"/>
      <c r="D220" s="21"/>
      <c r="E220" s="25"/>
      <c r="F220" s="9"/>
      <c r="G220" s="39"/>
      <c r="H220" s="39"/>
    </row>
    <row r="221" spans="1:8" ht="14.25">
      <c r="A221" s="38"/>
      <c r="B221" s="20"/>
      <c r="C221" s="21"/>
      <c r="D221" s="21"/>
      <c r="E221" s="25"/>
      <c r="F221" s="9"/>
      <c r="G221" s="39"/>
      <c r="H221" s="39"/>
    </row>
    <row r="222" spans="1:8" ht="14.25">
      <c r="A222" s="38"/>
      <c r="B222" s="20"/>
      <c r="C222" s="34"/>
      <c r="D222" s="19"/>
      <c r="E222" s="24"/>
      <c r="F222" s="9"/>
      <c r="G222" s="35"/>
      <c r="H222" s="35"/>
    </row>
    <row r="223" spans="1:10" ht="14.25">
      <c r="A223" s="38"/>
      <c r="B223" s="20"/>
      <c r="C223" s="42"/>
      <c r="D223" s="42"/>
      <c r="E223" s="25"/>
      <c r="F223" s="9"/>
      <c r="G223" s="39"/>
      <c r="H223" s="39"/>
      <c r="J223" s="4"/>
    </row>
    <row r="224" spans="1:8" ht="14.25">
      <c r="A224" s="38"/>
      <c r="B224" s="20"/>
      <c r="C224" s="21"/>
      <c r="D224" s="21"/>
      <c r="E224" s="25"/>
      <c r="F224" s="9"/>
      <c r="G224" s="39"/>
      <c r="H224" s="39"/>
    </row>
    <row r="225" spans="1:8" ht="14.25">
      <c r="A225" s="38"/>
      <c r="B225" s="20"/>
      <c r="C225" s="21"/>
      <c r="D225" s="21"/>
      <c r="E225" s="25"/>
      <c r="F225" s="9"/>
      <c r="G225" s="39"/>
      <c r="H225" s="39"/>
    </row>
    <row r="226" spans="1:8" ht="14.25">
      <c r="A226" s="38"/>
      <c r="B226" s="20"/>
      <c r="C226" s="21"/>
      <c r="D226" s="19"/>
      <c r="E226" s="24"/>
      <c r="F226" s="9"/>
      <c r="G226" s="35"/>
      <c r="H226" s="35"/>
    </row>
    <row r="227" spans="1:8" ht="14.25">
      <c r="A227" s="38"/>
      <c r="B227" s="43"/>
      <c r="C227" s="42"/>
      <c r="D227" s="42"/>
      <c r="E227" s="25"/>
      <c r="F227" s="9"/>
      <c r="G227" s="23"/>
      <c r="H227" s="23"/>
    </row>
    <row r="228" spans="1:8" ht="14.25">
      <c r="A228" s="38"/>
      <c r="B228" s="20"/>
      <c r="C228" s="21"/>
      <c r="D228" s="21"/>
      <c r="E228" s="25"/>
      <c r="F228" s="9"/>
      <c r="G228" s="39"/>
      <c r="H228" s="39"/>
    </row>
    <row r="229" spans="1:8" ht="14.25">
      <c r="A229" s="38"/>
      <c r="B229" s="20"/>
      <c r="C229" s="21"/>
      <c r="D229" s="21"/>
      <c r="E229" s="25"/>
      <c r="F229" s="9"/>
      <c r="G229" s="39"/>
      <c r="H229" s="39"/>
    </row>
    <row r="230" spans="1:8" ht="14.25">
      <c r="A230" s="38"/>
      <c r="B230" s="44"/>
      <c r="C230" s="11"/>
      <c r="D230" s="11"/>
      <c r="E230" s="9"/>
      <c r="F230" s="9"/>
      <c r="G230" s="35"/>
      <c r="H230" s="35"/>
    </row>
    <row r="231" spans="1:8" ht="14.25">
      <c r="A231" s="38"/>
      <c r="B231" s="44"/>
      <c r="C231" s="11"/>
      <c r="D231" s="11"/>
      <c r="E231" s="9"/>
      <c r="F231" s="9"/>
      <c r="G231" s="35"/>
      <c r="H231" s="35"/>
    </row>
    <row r="232" spans="1:8" ht="14.25">
      <c r="A232" s="38"/>
      <c r="B232" s="20"/>
      <c r="C232" s="21"/>
      <c r="D232" s="21"/>
      <c r="E232" s="25"/>
      <c r="F232" s="9"/>
      <c r="G232" s="39"/>
      <c r="H232" s="39"/>
    </row>
    <row r="233" spans="1:8" ht="14.25">
      <c r="A233" s="38"/>
      <c r="B233" s="43"/>
      <c r="C233" s="42"/>
      <c r="D233" s="42"/>
      <c r="E233" s="46"/>
      <c r="F233" s="9"/>
      <c r="G233" s="39"/>
      <c r="H233" s="39"/>
    </row>
    <row r="234" spans="1:8" ht="14.25">
      <c r="A234" s="38"/>
      <c r="B234" s="43"/>
      <c r="C234" s="42"/>
      <c r="D234" s="42"/>
      <c r="E234" s="46"/>
      <c r="F234" s="9"/>
      <c r="G234" s="39"/>
      <c r="H234" s="39"/>
    </row>
    <row r="235" spans="1:8" ht="14.25">
      <c r="A235" s="38"/>
      <c r="B235" s="20"/>
      <c r="C235" s="21"/>
      <c r="D235" s="21"/>
      <c r="E235" s="25"/>
      <c r="F235" s="9"/>
      <c r="G235" s="39"/>
      <c r="H235" s="39"/>
    </row>
    <row r="236" spans="1:8" ht="14.25">
      <c r="A236" s="38"/>
      <c r="B236" s="43"/>
      <c r="C236" s="42"/>
      <c r="D236" s="42"/>
      <c r="E236" s="46"/>
      <c r="F236" s="9"/>
      <c r="G236" s="39"/>
      <c r="H236" s="39"/>
    </row>
    <row r="237" spans="1:8" ht="14.25">
      <c r="A237" s="38"/>
      <c r="B237" s="20"/>
      <c r="C237" s="21"/>
      <c r="D237" s="19"/>
      <c r="E237" s="24"/>
      <c r="F237" s="9"/>
      <c r="G237" s="35"/>
      <c r="H237" s="35"/>
    </row>
    <row r="238" spans="1:8" ht="14.25">
      <c r="A238" s="38"/>
      <c r="B238" s="20"/>
      <c r="C238" s="21"/>
      <c r="D238" s="19"/>
      <c r="E238" s="25"/>
      <c r="F238" s="9"/>
      <c r="G238" s="39"/>
      <c r="H238" s="39"/>
    </row>
    <row r="239" spans="1:8" ht="14.25">
      <c r="A239" s="38"/>
      <c r="B239" s="43"/>
      <c r="C239" s="47"/>
      <c r="D239" s="42"/>
      <c r="E239" s="46"/>
      <c r="F239" s="9"/>
      <c r="G239" s="39"/>
      <c r="H239" s="39"/>
    </row>
    <row r="240" spans="1:8" ht="14.25">
      <c r="A240" s="38"/>
      <c r="B240" s="43"/>
      <c r="C240" s="42"/>
      <c r="D240" s="42"/>
      <c r="E240" s="46"/>
      <c r="F240" s="9"/>
      <c r="G240" s="39"/>
      <c r="H240" s="39"/>
    </row>
    <row r="241" spans="1:8" ht="14.25">
      <c r="A241" s="38"/>
      <c r="B241" s="20"/>
      <c r="C241" s="21"/>
      <c r="D241" s="19"/>
      <c r="E241" s="24"/>
      <c r="F241" s="9"/>
      <c r="G241" s="35"/>
      <c r="H241" s="35"/>
    </row>
    <row r="242" spans="1:8" ht="14.25">
      <c r="A242" s="38"/>
      <c r="B242" s="20"/>
      <c r="C242" s="21"/>
      <c r="D242" s="21"/>
      <c r="E242" s="25"/>
      <c r="F242" s="9"/>
      <c r="G242" s="39"/>
      <c r="H242" s="39"/>
    </row>
    <row r="243" spans="1:8" ht="14.25">
      <c r="A243" s="38"/>
      <c r="B243" s="20"/>
      <c r="C243" s="21"/>
      <c r="D243" s="19"/>
      <c r="E243" s="25"/>
      <c r="F243" s="9"/>
      <c r="G243" s="39"/>
      <c r="H243" s="39"/>
    </row>
    <row r="244" spans="1:8" ht="14.25">
      <c r="A244" s="38"/>
      <c r="B244" s="20"/>
      <c r="C244" s="21"/>
      <c r="D244" s="19"/>
      <c r="E244" s="24"/>
      <c r="F244" s="9"/>
      <c r="G244" s="35"/>
      <c r="H244" s="35"/>
    </row>
    <row r="245" spans="1:8" ht="14.25">
      <c r="A245" s="38"/>
      <c r="B245" s="43"/>
      <c r="C245" s="42"/>
      <c r="D245" s="42"/>
      <c r="E245" s="46"/>
      <c r="F245" s="9"/>
      <c r="G245" s="39"/>
      <c r="H245" s="39"/>
    </row>
    <row r="246" spans="1:8" ht="14.25">
      <c r="A246" s="38"/>
      <c r="B246" s="44"/>
      <c r="C246" s="11"/>
      <c r="D246" s="11"/>
      <c r="E246" s="9"/>
      <c r="F246" s="9"/>
      <c r="G246" s="35"/>
      <c r="H246" s="35"/>
    </row>
    <row r="247" spans="1:8" ht="14.25">
      <c r="A247" s="38"/>
      <c r="B247" s="43"/>
      <c r="C247" s="42"/>
      <c r="D247" s="42"/>
      <c r="E247" s="46"/>
      <c r="F247" s="9"/>
      <c r="G247" s="39"/>
      <c r="H247" s="39"/>
    </row>
    <row r="248" spans="1:8" ht="14.25">
      <c r="A248" s="38"/>
      <c r="B248" s="20"/>
      <c r="C248" s="34"/>
      <c r="D248" s="19"/>
      <c r="E248" s="24"/>
      <c r="F248" s="9"/>
      <c r="G248" s="35"/>
      <c r="H248" s="35"/>
    </row>
    <row r="249" spans="1:8" ht="14.25">
      <c r="A249" s="38"/>
      <c r="B249" s="20"/>
      <c r="C249" s="34"/>
      <c r="D249" s="19"/>
      <c r="E249" s="25"/>
      <c r="F249" s="9"/>
      <c r="G249" s="39"/>
      <c r="H249" s="39"/>
    </row>
    <row r="250" spans="1:8" ht="14.25">
      <c r="A250" s="38"/>
      <c r="B250" s="43"/>
      <c r="C250" s="42"/>
      <c r="D250" s="42"/>
      <c r="E250" s="25"/>
      <c r="F250" s="9"/>
      <c r="G250" s="23"/>
      <c r="H250" s="23"/>
    </row>
    <row r="251" spans="1:8" ht="14.25">
      <c r="A251" s="38"/>
      <c r="B251" s="43"/>
      <c r="C251" s="42"/>
      <c r="D251" s="42"/>
      <c r="E251" s="46"/>
      <c r="F251" s="9"/>
      <c r="G251" s="39"/>
      <c r="H251" s="39"/>
    </row>
    <row r="252" spans="1:8" ht="14.25">
      <c r="A252" s="38"/>
      <c r="B252" s="20"/>
      <c r="C252" s="21"/>
      <c r="D252" s="19"/>
      <c r="E252" s="25"/>
      <c r="F252" s="9"/>
      <c r="G252" s="39"/>
      <c r="H252" s="39"/>
    </row>
    <row r="253" spans="1:8" ht="14.25">
      <c r="A253" s="38"/>
      <c r="B253" s="44"/>
      <c r="C253" s="11"/>
      <c r="D253" s="11"/>
      <c r="E253" s="9"/>
      <c r="F253" s="9"/>
      <c r="G253" s="35"/>
      <c r="H253" s="35"/>
    </row>
    <row r="254" spans="1:8" ht="14.25">
      <c r="A254" s="38"/>
      <c r="B254" s="20"/>
      <c r="C254" s="21"/>
      <c r="D254" s="19"/>
      <c r="E254" s="25"/>
      <c r="F254" s="9"/>
      <c r="G254" s="35"/>
      <c r="H254" s="35"/>
    </row>
    <row r="255" spans="1:10" ht="14.25">
      <c r="A255" s="38"/>
      <c r="B255" s="44"/>
      <c r="C255" s="11"/>
      <c r="D255" s="11"/>
      <c r="E255" s="9"/>
      <c r="F255" s="9"/>
      <c r="G255" s="35"/>
      <c r="H255" s="35"/>
      <c r="J255" s="4"/>
    </row>
    <row r="256" spans="1:10" ht="14.25">
      <c r="A256" s="38"/>
      <c r="B256" s="20"/>
      <c r="C256" s="21"/>
      <c r="D256" s="19"/>
      <c r="E256" s="25"/>
      <c r="F256" s="9"/>
      <c r="G256" s="39"/>
      <c r="H256" s="39"/>
      <c r="J256" s="4"/>
    </row>
    <row r="257" spans="1:8" ht="14.25">
      <c r="A257" s="38"/>
      <c r="B257" s="43"/>
      <c r="C257" s="42"/>
      <c r="D257" s="42"/>
      <c r="E257" s="46"/>
      <c r="F257" s="9"/>
      <c r="G257" s="39"/>
      <c r="H257" s="39"/>
    </row>
    <row r="258" spans="1:8" ht="14.25">
      <c r="A258" s="38"/>
      <c r="B258" s="20"/>
      <c r="C258" s="21"/>
      <c r="D258" s="19"/>
      <c r="E258" s="25"/>
      <c r="F258" s="9"/>
      <c r="G258" s="39"/>
      <c r="H258" s="39"/>
    </row>
    <row r="259" spans="1:8" ht="14.25">
      <c r="A259" s="38"/>
      <c r="B259" s="44"/>
      <c r="C259" s="11"/>
      <c r="D259" s="11"/>
      <c r="E259" s="9"/>
      <c r="F259" s="9"/>
      <c r="G259" s="35"/>
      <c r="H259" s="35"/>
    </row>
    <row r="260" spans="1:8" ht="14.25">
      <c r="A260" s="38"/>
      <c r="B260" s="20"/>
      <c r="C260" s="34"/>
      <c r="D260" s="19"/>
      <c r="E260" s="25"/>
      <c r="F260" s="9"/>
      <c r="G260" s="39"/>
      <c r="H260" s="39"/>
    </row>
    <row r="261" spans="1:8" ht="14.25">
      <c r="A261" s="38"/>
      <c r="B261" s="20"/>
      <c r="C261" s="21"/>
      <c r="D261" s="19"/>
      <c r="E261" s="25"/>
      <c r="F261" s="9"/>
      <c r="G261" s="39"/>
      <c r="H261" s="39"/>
    </row>
    <row r="262" spans="1:8" ht="14.25">
      <c r="A262" s="38"/>
      <c r="B262" s="20"/>
      <c r="C262" s="21"/>
      <c r="D262" s="19"/>
      <c r="E262" s="24"/>
      <c r="F262" s="9"/>
      <c r="G262" s="35"/>
      <c r="H262" s="35"/>
    </row>
    <row r="263" spans="1:10" ht="14.25">
      <c r="A263" s="38"/>
      <c r="B263" s="20"/>
      <c r="C263" s="34"/>
      <c r="D263" s="19"/>
      <c r="E263" s="25"/>
      <c r="F263" s="9"/>
      <c r="G263" s="39"/>
      <c r="H263" s="39"/>
      <c r="J263" s="4"/>
    </row>
    <row r="264" spans="1:10" ht="14.25">
      <c r="A264" s="38"/>
      <c r="B264" s="20"/>
      <c r="C264" s="21"/>
      <c r="D264" s="19"/>
      <c r="E264" s="25"/>
      <c r="F264" s="9"/>
      <c r="G264" s="39"/>
      <c r="H264" s="39"/>
      <c r="J264" s="4"/>
    </row>
    <row r="265" spans="1:10" ht="14.25">
      <c r="A265" s="38"/>
      <c r="B265" s="43"/>
      <c r="C265" s="42"/>
      <c r="D265" s="42"/>
      <c r="E265" s="25"/>
      <c r="F265" s="9"/>
      <c r="G265" s="23"/>
      <c r="H265" s="23"/>
      <c r="J265" s="4"/>
    </row>
    <row r="266" spans="1:8" ht="14.25">
      <c r="A266" s="38"/>
      <c r="B266" s="20"/>
      <c r="C266" s="21"/>
      <c r="D266" s="19"/>
      <c r="E266" s="25"/>
      <c r="F266" s="9"/>
      <c r="G266" s="35"/>
      <c r="H266" s="35"/>
    </row>
    <row r="267" spans="1:8" ht="14.25">
      <c r="A267" s="38"/>
      <c r="B267" s="43"/>
      <c r="C267" s="42"/>
      <c r="D267" s="42"/>
      <c r="E267" s="25"/>
      <c r="F267" s="9"/>
      <c r="G267" s="23"/>
      <c r="H267" s="23"/>
    </row>
    <row r="268" spans="1:8" ht="14.25">
      <c r="A268" s="38"/>
      <c r="B268" s="20"/>
      <c r="C268" s="21"/>
      <c r="D268" s="19"/>
      <c r="E268" s="25"/>
      <c r="F268" s="9"/>
      <c r="G268" s="35"/>
      <c r="H268" s="35"/>
    </row>
    <row r="269" spans="1:8" ht="14.25">
      <c r="A269" s="38"/>
      <c r="B269" s="20"/>
      <c r="C269" s="21"/>
      <c r="D269" s="19"/>
      <c r="E269" s="24"/>
      <c r="F269" s="9"/>
      <c r="G269" s="39"/>
      <c r="H269" s="39"/>
    </row>
    <row r="270" spans="1:8" ht="14.25">
      <c r="A270" s="38"/>
      <c r="B270" s="20"/>
      <c r="C270" s="21"/>
      <c r="D270" s="19"/>
      <c r="E270" s="25"/>
      <c r="F270" s="9"/>
      <c r="G270" s="40"/>
      <c r="H270" s="40"/>
    </row>
    <row r="271" spans="1:8" ht="14.25">
      <c r="A271" s="38"/>
      <c r="B271" s="20"/>
      <c r="C271" s="34"/>
      <c r="D271" s="19"/>
      <c r="E271" s="25"/>
      <c r="F271" s="9"/>
      <c r="G271" s="39"/>
      <c r="H271" s="39"/>
    </row>
    <row r="272" spans="1:8" ht="14.25">
      <c r="A272" s="38"/>
      <c r="B272" s="20"/>
      <c r="C272" s="21"/>
      <c r="D272" s="19"/>
      <c r="E272" s="25"/>
      <c r="F272" s="9"/>
      <c r="G272" s="39"/>
      <c r="H272" s="39"/>
    </row>
    <row r="273" spans="1:8" ht="14.25">
      <c r="A273" s="38"/>
      <c r="B273" s="20"/>
      <c r="C273" s="21"/>
      <c r="D273" s="19"/>
      <c r="E273" s="25"/>
      <c r="F273" s="9"/>
      <c r="G273" s="39"/>
      <c r="H273" s="39"/>
    </row>
    <row r="274" spans="1:8" ht="14.25">
      <c r="A274" s="38"/>
      <c r="B274" s="20"/>
      <c r="C274" s="34"/>
      <c r="D274" s="19"/>
      <c r="E274" s="25"/>
      <c r="F274" s="9"/>
      <c r="G274" s="39"/>
      <c r="H274" s="39"/>
    </row>
    <row r="275" spans="1:8" ht="14.25">
      <c r="A275" s="38"/>
      <c r="B275" s="44"/>
      <c r="C275" s="11"/>
      <c r="D275" s="11"/>
      <c r="E275" s="9"/>
      <c r="F275" s="9"/>
      <c r="G275" s="35"/>
      <c r="H275" s="35"/>
    </row>
    <row r="276" spans="1:8" ht="14.25">
      <c r="A276" s="38"/>
      <c r="B276" s="43"/>
      <c r="C276" s="42"/>
      <c r="D276" s="42"/>
      <c r="E276" s="46"/>
      <c r="F276" s="9"/>
      <c r="G276" s="39"/>
      <c r="H276" s="39"/>
    </row>
    <row r="277" spans="1:8" ht="14.25">
      <c r="A277" s="38"/>
      <c r="B277" s="20"/>
      <c r="C277" s="21"/>
      <c r="D277" s="21"/>
      <c r="E277" s="24"/>
      <c r="F277" s="9"/>
      <c r="G277" s="39"/>
      <c r="H277" s="39"/>
    </row>
    <row r="278" spans="1:8" ht="14.25">
      <c r="A278" s="38"/>
      <c r="B278" s="20"/>
      <c r="C278" s="21"/>
      <c r="D278" s="19"/>
      <c r="E278" s="25"/>
      <c r="F278" s="9"/>
      <c r="G278" s="39"/>
      <c r="H278" s="39"/>
    </row>
    <row r="279" spans="1:8" ht="14.25">
      <c r="A279" s="38"/>
      <c r="B279" s="43"/>
      <c r="C279" s="47"/>
      <c r="D279" s="42"/>
      <c r="E279" s="46"/>
      <c r="F279" s="9"/>
      <c r="G279" s="39"/>
      <c r="H279" s="39"/>
    </row>
    <row r="280" spans="1:8" ht="14.25">
      <c r="A280" s="38"/>
      <c r="B280" s="20"/>
      <c r="C280" s="21"/>
      <c r="D280" s="19"/>
      <c r="E280" s="25"/>
      <c r="F280" s="9"/>
      <c r="G280" s="39"/>
      <c r="H280" s="39"/>
    </row>
    <row r="281" spans="1:8" ht="14.25">
      <c r="A281" s="38"/>
      <c r="B281" s="20"/>
      <c r="C281" s="34"/>
      <c r="D281" s="19"/>
      <c r="E281" s="25"/>
      <c r="F281" s="9"/>
      <c r="G281" s="39"/>
      <c r="H281" s="39"/>
    </row>
    <row r="282" spans="1:8" ht="14.25">
      <c r="A282" s="38"/>
      <c r="B282" s="20"/>
      <c r="C282" s="21"/>
      <c r="D282" s="19"/>
      <c r="E282" s="25"/>
      <c r="F282" s="9"/>
      <c r="G282" s="41"/>
      <c r="H282" s="41"/>
    </row>
    <row r="283" spans="1:8" ht="14.25">
      <c r="A283" s="38"/>
      <c r="B283" s="44"/>
      <c r="C283" s="45"/>
      <c r="D283" s="11"/>
      <c r="E283" s="9"/>
      <c r="F283" s="9"/>
      <c r="G283" s="35"/>
      <c r="H283" s="35"/>
    </row>
    <row r="284" spans="1:8" ht="14.25">
      <c r="A284" s="38"/>
      <c r="B284" s="20"/>
      <c r="C284" s="21"/>
      <c r="D284" s="19"/>
      <c r="E284" s="25"/>
      <c r="F284" s="9"/>
      <c r="G284" s="35"/>
      <c r="H284" s="35"/>
    </row>
    <row r="285" spans="1:8" ht="14.25">
      <c r="A285" s="38"/>
      <c r="B285" s="20"/>
      <c r="C285" s="21"/>
      <c r="D285" s="19"/>
      <c r="E285" s="25"/>
      <c r="F285" s="9"/>
      <c r="G285" s="39"/>
      <c r="H285" s="39"/>
    </row>
    <row r="286" spans="1:8" ht="14.25">
      <c r="A286" s="38"/>
      <c r="B286" s="44"/>
      <c r="C286" s="11"/>
      <c r="D286" s="11"/>
      <c r="E286" s="9"/>
      <c r="F286" s="9"/>
      <c r="G286" s="35"/>
      <c r="H286" s="35"/>
    </row>
    <row r="287" spans="1:8" ht="14.25">
      <c r="A287" s="38"/>
      <c r="B287" s="20"/>
      <c r="C287" s="21"/>
      <c r="D287" s="19"/>
      <c r="E287" s="25"/>
      <c r="F287" s="9"/>
      <c r="G287" s="39"/>
      <c r="H287" s="39"/>
    </row>
    <row r="288" spans="1:8" ht="14.25">
      <c r="A288" s="38"/>
      <c r="B288" s="44"/>
      <c r="C288" s="11"/>
      <c r="D288" s="11"/>
      <c r="E288" s="9"/>
      <c r="F288" s="9"/>
      <c r="G288" s="35"/>
      <c r="H288" s="35"/>
    </row>
    <row r="289" spans="1:8" ht="14.25">
      <c r="A289" s="38"/>
      <c r="B289" s="20"/>
      <c r="C289" s="21"/>
      <c r="D289" s="19"/>
      <c r="E289" s="25"/>
      <c r="F289" s="9"/>
      <c r="G289" s="35"/>
      <c r="H289" s="35"/>
    </row>
    <row r="290" spans="1:8" ht="14.25">
      <c r="A290" s="38"/>
      <c r="B290" s="20"/>
      <c r="C290" s="21"/>
      <c r="D290" s="19"/>
      <c r="E290" s="25"/>
      <c r="F290" s="9"/>
      <c r="G290" s="35"/>
      <c r="H290" s="35"/>
    </row>
    <row r="291" spans="1:8" ht="14.25">
      <c r="A291" s="38"/>
      <c r="B291" s="20"/>
      <c r="C291" s="21"/>
      <c r="D291" s="19"/>
      <c r="E291" s="25"/>
      <c r="F291" s="9"/>
      <c r="G291" s="39"/>
      <c r="H291" s="39"/>
    </row>
    <row r="292" spans="1:8" ht="14.25">
      <c r="A292" s="38"/>
      <c r="B292" s="20"/>
      <c r="C292" s="21"/>
      <c r="D292" s="19"/>
      <c r="E292" s="25"/>
      <c r="F292" s="9"/>
      <c r="G292" s="35"/>
      <c r="H292" s="35"/>
    </row>
    <row r="293" spans="1:10" ht="14.25">
      <c r="A293" s="38"/>
      <c r="B293" s="20"/>
      <c r="C293" s="34"/>
      <c r="D293" s="19"/>
      <c r="E293" s="25"/>
      <c r="F293" s="9"/>
      <c r="G293" s="41"/>
      <c r="H293" s="41"/>
      <c r="J293" s="4"/>
    </row>
    <row r="294" spans="1:9" ht="14.25">
      <c r="A294" s="38"/>
      <c r="B294" s="20"/>
      <c r="C294" s="21"/>
      <c r="D294" s="19"/>
      <c r="E294" s="24"/>
      <c r="F294" s="9"/>
      <c r="G294" s="39"/>
      <c r="H294" s="39"/>
      <c r="I294" s="4"/>
    </row>
    <row r="295" spans="1:9" ht="14.25">
      <c r="A295" s="38"/>
      <c r="B295" s="43"/>
      <c r="C295" s="42"/>
      <c r="D295" s="42"/>
      <c r="E295" s="46"/>
      <c r="F295" s="9"/>
      <c r="G295" s="40"/>
      <c r="H295" s="40"/>
      <c r="I295" s="4"/>
    </row>
    <row r="296" spans="1:9" ht="14.25">
      <c r="A296" s="38"/>
      <c r="B296" s="43"/>
      <c r="C296" s="42"/>
      <c r="D296" s="42"/>
      <c r="E296" s="46"/>
      <c r="F296" s="9"/>
      <c r="G296" s="39"/>
      <c r="H296" s="39"/>
      <c r="I296" s="4"/>
    </row>
    <row r="297" spans="1:9" ht="14.25">
      <c r="A297" s="38"/>
      <c r="B297" s="43"/>
      <c r="C297" s="42"/>
      <c r="D297" s="42"/>
      <c r="E297" s="46"/>
      <c r="F297" s="9"/>
      <c r="G297" s="39"/>
      <c r="H297" s="39"/>
      <c r="I297" s="4"/>
    </row>
    <row r="298" spans="1:10" ht="14.25">
      <c r="A298" s="38"/>
      <c r="B298" s="20"/>
      <c r="C298" s="21"/>
      <c r="D298" s="19"/>
      <c r="E298" s="25"/>
      <c r="F298" s="9"/>
      <c r="G298" s="39"/>
      <c r="H298" s="39"/>
      <c r="J298" s="4"/>
    </row>
    <row r="299" spans="1:8" ht="14.25">
      <c r="A299" s="38"/>
      <c r="B299" s="20"/>
      <c r="C299" s="34"/>
      <c r="D299" s="19"/>
      <c r="E299" s="25"/>
      <c r="F299" s="9"/>
      <c r="G299" s="39"/>
      <c r="H299" s="39"/>
    </row>
    <row r="300" spans="1:8" ht="14.25">
      <c r="A300" s="38"/>
      <c r="B300" s="20"/>
      <c r="C300" s="21"/>
      <c r="D300" s="19"/>
      <c r="E300" s="25"/>
      <c r="F300" s="9"/>
      <c r="G300" s="39"/>
      <c r="H300" s="39"/>
    </row>
    <row r="301" spans="1:10" ht="14.25">
      <c r="A301" s="38"/>
      <c r="B301" s="20"/>
      <c r="C301" s="21"/>
      <c r="D301" s="19"/>
      <c r="E301" s="24"/>
      <c r="F301" s="9"/>
      <c r="G301" s="39"/>
      <c r="H301" s="39"/>
      <c r="I301" s="4"/>
      <c r="J301" s="4"/>
    </row>
    <row r="302" spans="1:8" ht="14.25">
      <c r="A302" s="38"/>
      <c r="B302" s="43"/>
      <c r="C302" s="42"/>
      <c r="D302" s="42"/>
      <c r="E302" s="24"/>
      <c r="F302" s="9"/>
      <c r="G302" s="39"/>
      <c r="H302" s="39"/>
    </row>
    <row r="303" spans="1:10" ht="14.25">
      <c r="A303" s="38"/>
      <c r="B303" s="20"/>
      <c r="C303" s="21"/>
      <c r="D303" s="19"/>
      <c r="E303" s="25"/>
      <c r="F303" s="9"/>
      <c r="G303" s="39"/>
      <c r="H303" s="39"/>
      <c r="J303" s="4"/>
    </row>
    <row r="304" spans="1:8" ht="14.25">
      <c r="A304" s="38"/>
      <c r="B304" s="20"/>
      <c r="C304" s="21"/>
      <c r="D304" s="19"/>
      <c r="E304" s="25"/>
      <c r="F304" s="25"/>
      <c r="G304" s="39"/>
      <c r="H304" s="39"/>
    </row>
    <row r="305" spans="1:8" ht="14.25">
      <c r="A305" s="38"/>
      <c r="B305" s="20"/>
      <c r="C305" s="21"/>
      <c r="D305" s="19"/>
      <c r="E305" s="25"/>
      <c r="F305" s="25"/>
      <c r="G305" s="39"/>
      <c r="H305" s="39"/>
    </row>
    <row r="306" spans="1:8" ht="15">
      <c r="A306" s="32"/>
      <c r="B306" s="19"/>
      <c r="C306" s="21"/>
      <c r="D306" s="19"/>
      <c r="E306" s="20"/>
      <c r="F306" s="24"/>
      <c r="G306" s="4"/>
      <c r="H306" s="4"/>
    </row>
    <row r="307" spans="1:8" ht="15">
      <c r="A307" s="32"/>
      <c r="B307" s="19"/>
      <c r="C307" s="21"/>
      <c r="D307" s="19"/>
      <c r="E307" s="20"/>
      <c r="F307" s="20"/>
      <c r="G307" s="4"/>
      <c r="H307" s="4"/>
    </row>
    <row r="308" spans="1:8" ht="15">
      <c r="A308" s="32"/>
      <c r="B308" s="19"/>
      <c r="C308" s="21"/>
      <c r="D308" s="19"/>
      <c r="E308" s="22"/>
      <c r="F308" s="20"/>
      <c r="G308" s="4"/>
      <c r="H308" s="4"/>
    </row>
    <row r="309" spans="1:8" ht="15">
      <c r="A309" s="32"/>
      <c r="B309" s="19"/>
      <c r="C309" s="21"/>
      <c r="D309" s="19"/>
      <c r="E309" s="22"/>
      <c r="F309" s="20"/>
      <c r="G309" s="4"/>
      <c r="H309" s="4"/>
    </row>
    <row r="310" spans="1:8" ht="15">
      <c r="A310" s="32"/>
      <c r="B310" s="19"/>
      <c r="C310" s="21"/>
      <c r="D310" s="19"/>
      <c r="E310" s="20"/>
      <c r="F310" s="20"/>
      <c r="G310" s="4"/>
      <c r="H310" s="4"/>
    </row>
    <row r="311" spans="1:8" ht="15">
      <c r="A311" s="18"/>
      <c r="B311" s="19"/>
      <c r="C311" s="21"/>
      <c r="D311" s="19"/>
      <c r="E311" s="19"/>
      <c r="F311" s="19"/>
      <c r="G311" s="19"/>
      <c r="H311" s="19"/>
    </row>
    <row r="312" spans="1:8" ht="15">
      <c r="A312" s="32"/>
      <c r="B312" s="19"/>
      <c r="C312" s="21"/>
      <c r="D312" s="19"/>
      <c r="E312" s="19"/>
      <c r="F312" s="21"/>
      <c r="G312" s="19"/>
      <c r="H312" s="19"/>
    </row>
    <row r="313" spans="1:8" ht="15">
      <c r="A313" s="32"/>
      <c r="B313" s="19"/>
      <c r="C313" s="21"/>
      <c r="D313" s="19"/>
      <c r="E313" s="19"/>
      <c r="F313" s="21"/>
      <c r="G313" s="19"/>
      <c r="H313" s="19"/>
    </row>
    <row r="314" spans="1:8" ht="15">
      <c r="A314" s="32"/>
      <c r="B314" s="19"/>
      <c r="C314" s="21"/>
      <c r="D314" s="19"/>
      <c r="E314" s="23"/>
      <c r="F314" s="21"/>
      <c r="G314" s="19"/>
      <c r="H314" s="19"/>
    </row>
    <row r="315" spans="1:8" ht="15">
      <c r="A315" s="32"/>
      <c r="C315" s="21"/>
      <c r="D315" s="19"/>
      <c r="E315" s="19"/>
      <c r="F315" s="21"/>
      <c r="G315" s="19"/>
      <c r="H315" s="19"/>
    </row>
    <row r="316" spans="1:8" ht="15">
      <c r="A316" s="32"/>
      <c r="B316" s="19"/>
      <c r="C316" s="21"/>
      <c r="D316" s="19"/>
      <c r="E316" s="19"/>
      <c r="F316" s="21"/>
      <c r="G316" s="19"/>
      <c r="H316" s="19"/>
    </row>
    <row r="317" spans="1:8" ht="15">
      <c r="A317" s="32"/>
      <c r="B317" s="19"/>
      <c r="C317" s="21"/>
      <c r="D317" s="19"/>
      <c r="E317" s="4"/>
      <c r="F317" s="21"/>
      <c r="G317" s="19"/>
      <c r="H317" s="19"/>
    </row>
    <row r="318" spans="2:8" ht="12.75">
      <c r="B318" s="19"/>
      <c r="C318" s="21"/>
      <c r="D318" s="19"/>
      <c r="E318" s="21"/>
      <c r="F318" s="21"/>
      <c r="G318" s="19"/>
      <c r="H318" s="19"/>
    </row>
    <row r="319" spans="1:8" ht="15">
      <c r="A319" s="32"/>
      <c r="B319" s="19"/>
      <c r="C319" s="21"/>
      <c r="D319" s="19"/>
      <c r="E319" s="21"/>
      <c r="F319" s="21"/>
      <c r="G319" s="19"/>
      <c r="H319" s="19"/>
    </row>
    <row r="320" spans="1:8" ht="15">
      <c r="A320" s="32"/>
      <c r="B320" s="19"/>
      <c r="C320" s="4"/>
      <c r="E320" s="16"/>
      <c r="F320" s="16"/>
      <c r="G320" s="4"/>
      <c r="H320" s="4"/>
    </row>
    <row r="321" spans="1:10" ht="15">
      <c r="A321" s="32"/>
      <c r="B321" s="19"/>
      <c r="C321" s="21"/>
      <c r="D321" s="19"/>
      <c r="E321" s="19"/>
      <c r="F321" s="19"/>
      <c r="G321" s="19"/>
      <c r="H321" s="19"/>
      <c r="I321" s="21"/>
      <c r="J321" s="4"/>
    </row>
    <row r="322" spans="1:9" ht="15">
      <c r="A322" s="32"/>
      <c r="B322" s="19"/>
      <c r="C322" s="21"/>
      <c r="D322" s="19"/>
      <c r="E322" s="19"/>
      <c r="F322" s="20"/>
      <c r="G322" s="19"/>
      <c r="H322" s="19"/>
      <c r="I322" s="19"/>
    </row>
    <row r="323" spans="1:8" ht="15">
      <c r="A323" s="32"/>
      <c r="B323" s="19"/>
      <c r="E323" s="16"/>
      <c r="F323" s="16"/>
      <c r="G323" s="4"/>
      <c r="H323" s="4"/>
    </row>
    <row r="324" spans="1:8" ht="15">
      <c r="A324" s="32"/>
      <c r="B324" s="19"/>
      <c r="E324" s="16"/>
      <c r="F324" s="16"/>
      <c r="G324" s="4"/>
      <c r="H324" s="4"/>
    </row>
    <row r="325" spans="1:8" ht="15">
      <c r="A325" s="32"/>
      <c r="B325" s="19"/>
      <c r="C325" s="19"/>
      <c r="D325" s="21"/>
      <c r="E325" s="24"/>
      <c r="F325" s="20"/>
      <c r="G325" s="19"/>
      <c r="H325" s="19"/>
    </row>
    <row r="326" spans="1:8" ht="15">
      <c r="A326" s="32"/>
      <c r="B326" s="19"/>
      <c r="C326" s="19"/>
      <c r="D326" s="19"/>
      <c r="E326" s="24"/>
      <c r="F326" s="25"/>
      <c r="G326" s="19"/>
      <c r="H326" s="19"/>
    </row>
    <row r="327" spans="1:8" ht="15">
      <c r="A327" s="32"/>
      <c r="B327" s="19"/>
      <c r="C327" s="19"/>
      <c r="D327" s="19"/>
      <c r="E327" s="24"/>
      <c r="F327" s="25"/>
      <c r="G327" s="19"/>
      <c r="H327" s="19"/>
    </row>
    <row r="328" spans="1:10" ht="15">
      <c r="A328" s="18"/>
      <c r="B328" s="19"/>
      <c r="C328" s="19"/>
      <c r="D328" s="19"/>
      <c r="E328" s="24"/>
      <c r="F328" s="25"/>
      <c r="G328" s="19"/>
      <c r="H328" s="19"/>
      <c r="I328" s="19"/>
      <c r="J328" s="19"/>
    </row>
    <row r="329" spans="1:10" ht="15">
      <c r="A329" s="32"/>
      <c r="B329" s="19"/>
      <c r="C329" s="19"/>
      <c r="D329" s="19"/>
      <c r="E329" s="24"/>
      <c r="F329" s="25"/>
      <c r="G329" s="19"/>
      <c r="H329" s="19"/>
      <c r="I329" s="19"/>
      <c r="J329" s="19"/>
    </row>
    <row r="330" spans="1:10" ht="15">
      <c r="A330" s="32"/>
      <c r="B330" s="19"/>
      <c r="C330" s="19"/>
      <c r="D330" s="19"/>
      <c r="E330" s="24"/>
      <c r="F330" s="25"/>
      <c r="G330" s="19"/>
      <c r="H330" s="19"/>
      <c r="I330" s="19"/>
      <c r="J330" s="19"/>
    </row>
    <row r="331" spans="1:8" ht="15">
      <c r="A331" s="18"/>
      <c r="B331" s="19"/>
      <c r="C331" s="19"/>
      <c r="D331" s="19"/>
      <c r="E331" s="24"/>
      <c r="F331" s="25"/>
      <c r="G331" s="19"/>
      <c r="H331" s="19"/>
    </row>
    <row r="332" spans="1:8" ht="15">
      <c r="A332" s="18"/>
      <c r="C332" s="19"/>
      <c r="D332" s="19"/>
      <c r="E332" s="24"/>
      <c r="F332" s="25"/>
      <c r="G332" s="19"/>
      <c r="H332" s="19"/>
    </row>
    <row r="333" spans="1:8" ht="15">
      <c r="A333" s="32"/>
      <c r="C333" s="19"/>
      <c r="D333" s="19"/>
      <c r="E333" s="24"/>
      <c r="F333" s="25"/>
      <c r="G333" s="19"/>
      <c r="H333" s="19"/>
    </row>
    <row r="334" spans="1:8" ht="15">
      <c r="A334" s="32"/>
      <c r="C334" s="19"/>
      <c r="D334" s="19"/>
      <c r="E334" s="24"/>
      <c r="F334" s="25"/>
      <c r="G334" s="21"/>
      <c r="H334" s="21"/>
    </row>
    <row r="335" spans="1:8" ht="15">
      <c r="A335" s="32"/>
      <c r="C335" s="19"/>
      <c r="D335" s="21"/>
      <c r="E335" s="24"/>
      <c r="F335" s="25"/>
      <c r="G335" s="19"/>
      <c r="H335" s="19"/>
    </row>
    <row r="336" spans="1:8" ht="15">
      <c r="A336" s="32"/>
      <c r="C336" s="19"/>
      <c r="D336" s="19"/>
      <c r="E336" s="24"/>
      <c r="F336" s="25"/>
      <c r="G336" s="19"/>
      <c r="H336" s="19"/>
    </row>
    <row r="337" spans="1:8" ht="15">
      <c r="A337" s="32"/>
      <c r="B337" s="19"/>
      <c r="C337" s="19"/>
      <c r="D337" s="21"/>
      <c r="E337" s="24"/>
      <c r="F337" s="25"/>
      <c r="G337" s="19"/>
      <c r="H337" s="19"/>
    </row>
    <row r="338" spans="1:8" ht="15">
      <c r="A338" s="32"/>
      <c r="B338" s="19"/>
      <c r="C338" s="19"/>
      <c r="D338" s="19"/>
      <c r="E338" s="24"/>
      <c r="F338" s="25"/>
      <c r="G338" s="19"/>
      <c r="H338" s="19"/>
    </row>
    <row r="339" spans="1:8" ht="15">
      <c r="A339" s="32"/>
      <c r="B339" s="19"/>
      <c r="C339" s="19"/>
      <c r="D339" s="19"/>
      <c r="E339" s="24"/>
      <c r="F339" s="25"/>
      <c r="G339" s="4"/>
      <c r="H339" s="4"/>
    </row>
    <row r="340" spans="1:8" ht="15">
      <c r="A340" s="32"/>
      <c r="B340" s="19"/>
      <c r="C340" s="19"/>
      <c r="D340" s="19"/>
      <c r="E340" s="24"/>
      <c r="F340" s="25"/>
      <c r="G340" s="19"/>
      <c r="H340" s="19"/>
    </row>
    <row r="341" spans="1:8" ht="15">
      <c r="A341" s="32"/>
      <c r="B341" s="19"/>
      <c r="C341" s="19"/>
      <c r="D341" s="19"/>
      <c r="E341" s="24"/>
      <c r="F341" s="25"/>
      <c r="G341" s="19"/>
      <c r="H341" s="19"/>
    </row>
    <row r="342" spans="1:8" ht="15">
      <c r="A342" s="32"/>
      <c r="B342" s="19"/>
      <c r="C342" s="19"/>
      <c r="D342" s="19"/>
      <c r="E342" s="24"/>
      <c r="F342" s="25"/>
      <c r="G342" s="19"/>
      <c r="H342" s="19"/>
    </row>
    <row r="343" spans="1:8" ht="15">
      <c r="A343" s="32"/>
      <c r="B343" s="19"/>
      <c r="C343" s="19"/>
      <c r="D343" s="19"/>
      <c r="E343" s="24"/>
      <c r="F343" s="25"/>
      <c r="G343" s="19"/>
      <c r="H343" s="19"/>
    </row>
    <row r="344" spans="1:8" ht="15">
      <c r="A344" s="32"/>
      <c r="B344" s="19"/>
      <c r="C344" s="19"/>
      <c r="D344" s="19"/>
      <c r="E344" s="24"/>
      <c r="F344" s="25"/>
      <c r="G344" s="19"/>
      <c r="H344" s="19"/>
    </row>
    <row r="345" spans="1:8" ht="15">
      <c r="A345" s="32"/>
      <c r="B345" s="19"/>
      <c r="C345" s="19"/>
      <c r="D345" s="19"/>
      <c r="E345" s="24"/>
      <c r="F345" s="25"/>
      <c r="G345" s="4"/>
      <c r="H345" s="4"/>
    </row>
    <row r="346" spans="1:8" ht="15">
      <c r="A346" s="32"/>
      <c r="B346" s="19"/>
      <c r="C346" s="19"/>
      <c r="D346" s="19"/>
      <c r="E346" s="24"/>
      <c r="F346" s="25"/>
      <c r="G346" s="19"/>
      <c r="H346" s="19"/>
    </row>
    <row r="347" spans="1:8" ht="15">
      <c r="A347" s="32"/>
      <c r="B347" s="19"/>
      <c r="C347" s="19"/>
      <c r="D347" s="19"/>
      <c r="E347" s="24"/>
      <c r="F347" s="25"/>
      <c r="G347" s="4"/>
      <c r="H347" s="4"/>
    </row>
    <row r="348" spans="1:8" ht="15">
      <c r="A348" s="32"/>
      <c r="B348" s="19"/>
      <c r="C348" s="19"/>
      <c r="D348" s="19"/>
      <c r="E348" s="24"/>
      <c r="F348" s="25"/>
      <c r="G348" s="19"/>
      <c r="H348" s="19"/>
    </row>
    <row r="349" spans="1:9" ht="15">
      <c r="A349" s="32"/>
      <c r="B349" s="19"/>
      <c r="C349" s="19"/>
      <c r="D349" s="19"/>
      <c r="E349" s="24"/>
      <c r="F349" s="25"/>
      <c r="G349" s="19"/>
      <c r="H349" s="19"/>
      <c r="I349" s="21"/>
    </row>
    <row r="350" spans="1:9" ht="15">
      <c r="A350" s="32"/>
      <c r="B350" s="19"/>
      <c r="C350" s="19"/>
      <c r="D350" s="19"/>
      <c r="E350" s="24"/>
      <c r="F350" s="25"/>
      <c r="G350" s="19"/>
      <c r="H350" s="19"/>
      <c r="I350" s="19"/>
    </row>
    <row r="351" spans="1:8" ht="15">
      <c r="A351" s="32"/>
      <c r="B351" s="19"/>
      <c r="C351" s="19"/>
      <c r="D351" s="19"/>
      <c r="E351" s="24"/>
      <c r="F351" s="25"/>
      <c r="G351" s="19"/>
      <c r="H351" s="19"/>
    </row>
    <row r="352" spans="1:8" ht="15">
      <c r="A352" s="32"/>
      <c r="B352" s="19"/>
      <c r="C352" s="19"/>
      <c r="D352" s="19"/>
      <c r="E352" s="24"/>
      <c r="F352" s="25"/>
      <c r="G352" s="19"/>
      <c r="H352" s="19"/>
    </row>
    <row r="353" spans="1:8" ht="15">
      <c r="A353" s="32"/>
      <c r="B353" s="19"/>
      <c r="C353" s="19"/>
      <c r="D353" s="19"/>
      <c r="E353" s="24"/>
      <c r="F353" s="25"/>
      <c r="G353" s="4"/>
      <c r="H353" s="4"/>
    </row>
    <row r="354" spans="1:8" ht="15">
      <c r="A354" s="32"/>
      <c r="B354" s="19"/>
      <c r="C354" s="19"/>
      <c r="D354" s="19"/>
      <c r="E354" s="24"/>
      <c r="F354" s="25"/>
      <c r="G354" s="21"/>
      <c r="H354" s="21"/>
    </row>
    <row r="355" spans="1:8" ht="15">
      <c r="A355" s="32"/>
      <c r="B355" s="19"/>
      <c r="C355" s="19"/>
      <c r="D355" s="19"/>
      <c r="E355" s="24"/>
      <c r="F355" s="25"/>
      <c r="G355" s="19"/>
      <c r="H355" s="19"/>
    </row>
    <row r="356" spans="1:2" ht="15">
      <c r="A356" s="32"/>
      <c r="B356" s="19"/>
    </row>
    <row r="357" spans="1:2" ht="15">
      <c r="A357" s="32"/>
      <c r="B357" s="19"/>
    </row>
    <row r="358" spans="1:2" ht="15">
      <c r="A358" s="32"/>
      <c r="B358" s="19"/>
    </row>
    <row r="359" spans="1:3" ht="15">
      <c r="A359" s="32"/>
      <c r="B359" s="19"/>
      <c r="C359" s="19"/>
    </row>
    <row r="360" spans="1:3" ht="15">
      <c r="A360" s="32"/>
      <c r="B360" s="19"/>
      <c r="C360" s="19"/>
    </row>
    <row r="361" ht="15">
      <c r="A361" s="32"/>
    </row>
    <row r="362" ht="15">
      <c r="A362" s="32"/>
    </row>
    <row r="363" spans="1:2" ht="15">
      <c r="A363" s="32"/>
      <c r="B363" s="19"/>
    </row>
    <row r="364" spans="1:2" ht="15">
      <c r="A364" s="32"/>
      <c r="B364" s="19"/>
    </row>
    <row r="365" spans="2:8" ht="12.75">
      <c r="B365" s="19"/>
      <c r="D365" s="19"/>
      <c r="E365" s="19"/>
      <c r="F365" s="19"/>
      <c r="G365" s="19"/>
      <c r="H365" s="19"/>
    </row>
    <row r="366" spans="2:8" ht="12.75">
      <c r="B366" s="19"/>
      <c r="D366" s="19"/>
      <c r="E366" s="19"/>
      <c r="F366" s="19"/>
      <c r="G366" s="19"/>
      <c r="H366" s="19"/>
    </row>
    <row r="367" spans="2:8" ht="12.75">
      <c r="B367" s="19"/>
      <c r="E367" s="16"/>
      <c r="F367" s="16"/>
      <c r="G367" s="4"/>
      <c r="H367" s="4"/>
    </row>
    <row r="368" spans="5:8" ht="12.75">
      <c r="E368" s="16"/>
      <c r="F368" s="16"/>
      <c r="G368" s="4"/>
      <c r="H368" s="4"/>
    </row>
    <row r="369" spans="5:8" ht="12.75">
      <c r="E369" s="16"/>
      <c r="F369" s="16"/>
      <c r="G369" s="4"/>
      <c r="H369" s="4"/>
    </row>
    <row r="370" spans="5:9" ht="12.75">
      <c r="E370" s="16"/>
      <c r="F370" s="16"/>
      <c r="G370" s="4"/>
      <c r="H370" s="4"/>
      <c r="I370" s="19"/>
    </row>
    <row r="371" spans="2:9" ht="12.75">
      <c r="B371" s="19"/>
      <c r="E371" s="16"/>
      <c r="F371" s="16"/>
      <c r="G371" s="4"/>
      <c r="H371" s="4"/>
      <c r="I371" s="19"/>
    </row>
    <row r="372" spans="2:8" ht="12.75">
      <c r="B372" s="19"/>
      <c r="E372" s="16"/>
      <c r="F372" s="16"/>
      <c r="G372" s="4"/>
      <c r="H372" s="4"/>
    </row>
    <row r="373" spans="5:8" ht="12.75">
      <c r="E373" s="16"/>
      <c r="F373" s="16"/>
      <c r="G373" s="4"/>
      <c r="H373" s="4"/>
    </row>
    <row r="374" spans="5:8" ht="12.75">
      <c r="E374" s="16"/>
      <c r="F374" s="16"/>
      <c r="G374" s="4"/>
      <c r="H374" s="4"/>
    </row>
    <row r="375" spans="5:8" ht="12.75">
      <c r="E375" s="16"/>
      <c r="F375" s="16"/>
      <c r="G375" s="4"/>
      <c r="H375" s="4"/>
    </row>
    <row r="376" spans="5:8" ht="12.75">
      <c r="E376" s="16"/>
      <c r="F376" s="16"/>
      <c r="G376" s="4"/>
      <c r="H376" s="4"/>
    </row>
    <row r="377" spans="5:8" ht="12.75">
      <c r="E377" s="16"/>
      <c r="F377" s="16"/>
      <c r="G377" s="4"/>
      <c r="H377" s="4"/>
    </row>
    <row r="378" spans="1:8" ht="12.75">
      <c r="A378" s="19"/>
      <c r="E378" s="16"/>
      <c r="F378" s="16"/>
      <c r="G378" s="4"/>
      <c r="H378" s="4"/>
    </row>
    <row r="379" spans="1:8" ht="12.75">
      <c r="A379" s="19"/>
      <c r="E379" s="16"/>
      <c r="F379" s="16"/>
      <c r="G379" s="4"/>
      <c r="H379" s="4"/>
    </row>
    <row r="380" spans="1:8" ht="15">
      <c r="A380" s="18"/>
      <c r="E380" s="16"/>
      <c r="F380" s="16"/>
      <c r="G380" s="4"/>
      <c r="H380" s="4"/>
    </row>
    <row r="381" spans="1:8" ht="15">
      <c r="A381" s="18"/>
      <c r="E381" s="16"/>
      <c r="F381" s="16"/>
      <c r="G381" s="4"/>
      <c r="H381" s="4"/>
    </row>
    <row r="382" spans="1:8" ht="15">
      <c r="A382" s="18"/>
      <c r="E382" s="16"/>
      <c r="F382" s="16"/>
      <c r="G382" s="4"/>
      <c r="H382" s="4"/>
    </row>
    <row r="383" spans="1:8" ht="15">
      <c r="A383" s="18"/>
      <c r="E383" s="16"/>
      <c r="F383" s="16"/>
      <c r="G383" s="4"/>
      <c r="H383" s="4"/>
    </row>
    <row r="384" spans="1:8" ht="15">
      <c r="A384" s="18"/>
      <c r="E384" s="16"/>
      <c r="F384" s="16"/>
      <c r="G384" s="4"/>
      <c r="H384" s="4"/>
    </row>
    <row r="385" spans="1:8" ht="15">
      <c r="A385" s="18"/>
      <c r="E385" s="16"/>
      <c r="F385" s="16"/>
      <c r="G385" s="4"/>
      <c r="H385" s="4"/>
    </row>
    <row r="386" spans="1:8" ht="15">
      <c r="A386" s="18"/>
      <c r="E386" s="16"/>
      <c r="F386" s="16"/>
      <c r="G386" s="4"/>
      <c r="H386" s="4"/>
    </row>
    <row r="387" spans="1:8" ht="15">
      <c r="A387" s="18"/>
      <c r="E387" s="16"/>
      <c r="F387" s="16"/>
      <c r="G387" s="4"/>
      <c r="H387" s="4"/>
    </row>
    <row r="388" spans="1:8" ht="15">
      <c r="A388" s="18"/>
      <c r="C388" s="1"/>
      <c r="E388" s="16"/>
      <c r="F388" s="16"/>
      <c r="G388" s="4"/>
      <c r="H388" s="4"/>
    </row>
    <row r="389" spans="1:8" ht="15">
      <c r="A389" s="18"/>
      <c r="C389" s="1"/>
      <c r="E389" s="16"/>
      <c r="F389" s="16"/>
      <c r="G389" s="4"/>
      <c r="H389" s="4"/>
    </row>
    <row r="390" spans="1:8" ht="15">
      <c r="A390" s="18"/>
      <c r="C390" s="1"/>
      <c r="E390" s="16"/>
      <c r="F390" s="16"/>
      <c r="G390" s="4"/>
      <c r="H390" s="4"/>
    </row>
    <row r="391" spans="1:8" ht="15">
      <c r="A391" s="18"/>
      <c r="C391" s="1"/>
      <c r="E391" s="16"/>
      <c r="F391" s="16"/>
      <c r="G391" s="4"/>
      <c r="H391" s="4"/>
    </row>
    <row r="392" spans="1:8" ht="15">
      <c r="A392" s="18"/>
      <c r="C392" s="10"/>
      <c r="E392" s="16"/>
      <c r="F392" s="16"/>
      <c r="G392" s="4"/>
      <c r="H392" s="4"/>
    </row>
    <row r="393" spans="1:8" ht="15">
      <c r="A393" s="18"/>
      <c r="C393" s="10"/>
      <c r="E393" s="16"/>
      <c r="F393" s="16"/>
      <c r="G393" s="4"/>
      <c r="H393" s="4"/>
    </row>
    <row r="394" spans="1:8" ht="15">
      <c r="A394" s="18"/>
      <c r="C394" s="10"/>
      <c r="D394" s="4"/>
      <c r="E394" s="16"/>
      <c r="F394" s="16"/>
      <c r="G394" s="4"/>
      <c r="H394" s="4"/>
    </row>
    <row r="395" spans="1:8" ht="15">
      <c r="A395" s="18"/>
      <c r="C395" s="10"/>
      <c r="D395" s="4"/>
      <c r="E395" s="16"/>
      <c r="F395" s="16"/>
      <c r="G395" s="4"/>
      <c r="H395" s="4"/>
    </row>
    <row r="396" spans="1:8" ht="15">
      <c r="A396" s="18"/>
      <c r="C396" s="1"/>
      <c r="D396" s="4"/>
      <c r="E396" s="16"/>
      <c r="F396" s="16"/>
      <c r="G396" s="4"/>
      <c r="H396" s="4"/>
    </row>
    <row r="397" spans="1:8" ht="15">
      <c r="A397" s="18"/>
      <c r="C397" s="1"/>
      <c r="D397" s="4"/>
      <c r="E397" s="16"/>
      <c r="F397" s="16"/>
      <c r="G397" s="4"/>
      <c r="H397" s="4"/>
    </row>
    <row r="398" spans="1:8" ht="15">
      <c r="A398" s="18"/>
      <c r="C398" s="1"/>
      <c r="D398" s="11"/>
      <c r="E398" s="16"/>
      <c r="F398" s="16"/>
      <c r="G398" s="4"/>
      <c r="H398" s="4"/>
    </row>
    <row r="399" spans="1:8" ht="15">
      <c r="A399" s="18"/>
      <c r="C399" s="1"/>
      <c r="D399" s="11"/>
      <c r="E399" s="16"/>
      <c r="F399" s="16"/>
      <c r="G399" s="4"/>
      <c r="H399" s="4"/>
    </row>
    <row r="400" spans="1:8" ht="15">
      <c r="A400" s="18"/>
      <c r="B400" s="8"/>
      <c r="C400" s="1"/>
      <c r="D400" s="11"/>
      <c r="E400" s="16"/>
      <c r="F400" s="16"/>
      <c r="G400" s="4"/>
      <c r="H400" s="4"/>
    </row>
    <row r="401" spans="1:8" ht="15">
      <c r="A401" s="18"/>
      <c r="B401" s="8"/>
      <c r="C401" s="1"/>
      <c r="D401" s="11"/>
      <c r="E401" s="16"/>
      <c r="F401" s="16"/>
      <c r="G401" s="4"/>
      <c r="H401" s="4"/>
    </row>
    <row r="402" spans="1:6" ht="15">
      <c r="A402" s="18"/>
      <c r="B402" s="8"/>
      <c r="C402" s="1"/>
      <c r="D402" s="4"/>
      <c r="E402" s="16"/>
      <c r="F402" s="16"/>
    </row>
    <row r="403" spans="1:8" ht="15">
      <c r="A403" s="18"/>
      <c r="B403" s="8"/>
      <c r="C403" s="1"/>
      <c r="D403" s="4"/>
      <c r="E403" s="16"/>
      <c r="F403" s="16"/>
      <c r="G403" s="4"/>
      <c r="H403" s="4"/>
    </row>
    <row r="404" spans="1:8" ht="15">
      <c r="A404" s="18"/>
      <c r="B404" s="8"/>
      <c r="C404" s="1"/>
      <c r="D404" s="4"/>
      <c r="E404" s="16"/>
      <c r="F404" s="16"/>
      <c r="G404" s="4"/>
      <c r="H404" s="4"/>
    </row>
    <row r="405" spans="1:8" ht="15">
      <c r="A405" s="18"/>
      <c r="B405" s="8"/>
      <c r="C405" s="1"/>
      <c r="D405" s="4"/>
      <c r="E405" s="16"/>
      <c r="F405" s="16"/>
      <c r="G405" s="4"/>
      <c r="H405" s="4"/>
    </row>
    <row r="406" spans="1:8" ht="15">
      <c r="A406" s="18"/>
      <c r="B406" s="8"/>
      <c r="C406" s="1"/>
      <c r="D406" s="4"/>
      <c r="E406" s="16"/>
      <c r="F406" s="16"/>
      <c r="G406" s="4"/>
      <c r="H406" s="4"/>
    </row>
    <row r="407" spans="1:8" ht="12.75">
      <c r="A407" s="1"/>
      <c r="B407" s="8"/>
      <c r="C407" s="1"/>
      <c r="D407" s="4"/>
      <c r="E407" s="16"/>
      <c r="F407" s="16"/>
      <c r="G407" s="4"/>
      <c r="H407" s="4"/>
    </row>
    <row r="408" spans="1:8" ht="12.75">
      <c r="A408" s="1"/>
      <c r="B408" s="8"/>
      <c r="C408" s="1"/>
      <c r="D408" s="4"/>
      <c r="E408" s="16"/>
      <c r="F408" s="16"/>
      <c r="G408" s="4"/>
      <c r="H408" s="4"/>
    </row>
    <row r="409" spans="1:8" ht="12.75">
      <c r="A409" s="1"/>
      <c r="B409" s="8"/>
      <c r="C409" s="1"/>
      <c r="D409" s="4"/>
      <c r="E409" s="16"/>
      <c r="F409" s="16"/>
      <c r="G409" s="4"/>
      <c r="H409" s="4"/>
    </row>
    <row r="410" spans="1:8" ht="12.75">
      <c r="A410" s="1"/>
      <c r="B410" s="8"/>
      <c r="C410" s="1"/>
      <c r="D410" s="4"/>
      <c r="E410" s="16"/>
      <c r="F410" s="16"/>
      <c r="G410" s="4"/>
      <c r="H410" s="4"/>
    </row>
    <row r="411" spans="1:8" ht="12.75">
      <c r="A411" s="8"/>
      <c r="B411" s="8"/>
      <c r="C411" s="1"/>
      <c r="D411" s="4"/>
      <c r="E411" s="16"/>
      <c r="F411" s="16"/>
      <c r="G411" s="4"/>
      <c r="H411" s="4"/>
    </row>
    <row r="412" spans="1:8" ht="12.75">
      <c r="A412" s="8"/>
      <c r="B412" s="8"/>
      <c r="C412" s="1"/>
      <c r="D412" s="4"/>
      <c r="E412" s="16"/>
      <c r="F412" s="16"/>
      <c r="G412" s="4"/>
      <c r="H412" s="4"/>
    </row>
    <row r="413" spans="1:8" ht="12.75">
      <c r="A413" s="8"/>
      <c r="B413" s="8"/>
      <c r="C413" s="1"/>
      <c r="D413" s="4"/>
      <c r="E413" s="16"/>
      <c r="F413" s="16"/>
      <c r="G413" s="4"/>
      <c r="H413" s="4"/>
    </row>
    <row r="414" spans="1:12" ht="12.75">
      <c r="A414" s="8"/>
      <c r="B414" s="8"/>
      <c r="C414" s="1"/>
      <c r="D414" s="4"/>
      <c r="E414" s="16"/>
      <c r="F414" s="16"/>
      <c r="G414" s="4"/>
      <c r="H414" s="4"/>
      <c r="L414" s="4"/>
    </row>
    <row r="415" spans="1:8" ht="12.75">
      <c r="A415" s="1"/>
      <c r="B415" s="8"/>
      <c r="C415" s="1"/>
      <c r="D415" s="4"/>
      <c r="E415" s="16"/>
      <c r="F415" s="16"/>
      <c r="G415" s="4"/>
      <c r="H415" s="4"/>
    </row>
    <row r="416" spans="1:8" ht="12.75">
      <c r="A416" s="8"/>
      <c r="B416" s="8"/>
      <c r="C416" s="1"/>
      <c r="D416" s="4"/>
      <c r="E416" s="16"/>
      <c r="F416" s="16"/>
      <c r="G416" s="4"/>
      <c r="H416" s="4"/>
    </row>
    <row r="417" spans="1:8" ht="12.75">
      <c r="A417" s="8"/>
      <c r="B417" s="8"/>
      <c r="C417" s="10"/>
      <c r="D417" s="4"/>
      <c r="E417" s="16"/>
      <c r="F417" s="16"/>
      <c r="G417" s="4"/>
      <c r="H417" s="4"/>
    </row>
    <row r="418" spans="1:8" ht="12.75">
      <c r="A418" s="8"/>
      <c r="B418" s="8"/>
      <c r="C418" s="10"/>
      <c r="D418" s="4"/>
      <c r="E418" s="16"/>
      <c r="F418" s="16"/>
      <c r="G418" s="4"/>
      <c r="H418" s="4"/>
    </row>
    <row r="419" spans="1:8" ht="12.75">
      <c r="A419" s="8"/>
      <c r="B419" s="8"/>
      <c r="C419" s="10"/>
      <c r="D419" s="4"/>
      <c r="E419" s="16"/>
      <c r="F419" s="16"/>
      <c r="G419" s="4"/>
      <c r="H419" s="4"/>
    </row>
    <row r="420" spans="1:8" ht="12.75">
      <c r="A420" s="8"/>
      <c r="B420" s="8"/>
      <c r="C420" s="10"/>
      <c r="D420" s="4"/>
      <c r="E420" s="16"/>
      <c r="F420" s="16"/>
      <c r="G420" s="4"/>
      <c r="H420" s="4"/>
    </row>
    <row r="421" spans="1:8" ht="12.75">
      <c r="A421" s="8"/>
      <c r="B421" s="8"/>
      <c r="C421" s="1"/>
      <c r="D421" s="4"/>
      <c r="E421" s="16"/>
      <c r="F421" s="16"/>
      <c r="G421" s="4"/>
      <c r="H421" s="4"/>
    </row>
    <row r="422" spans="1:8" ht="12.75">
      <c r="A422" s="8"/>
      <c r="B422" s="8"/>
      <c r="C422" s="1"/>
      <c r="D422" s="4"/>
      <c r="E422" s="16"/>
      <c r="F422" s="16"/>
      <c r="G422" s="4"/>
      <c r="H422" s="4"/>
    </row>
    <row r="423" spans="1:8" ht="12.75">
      <c r="A423" s="8"/>
      <c r="B423" s="8"/>
      <c r="C423" s="1"/>
      <c r="D423" s="11"/>
      <c r="E423" s="16"/>
      <c r="F423" s="16"/>
      <c r="G423" s="4"/>
      <c r="H423" s="4"/>
    </row>
    <row r="424" spans="1:8" ht="12.75">
      <c r="A424" s="12"/>
      <c r="B424" s="8"/>
      <c r="C424" s="1"/>
      <c r="D424" s="11"/>
      <c r="E424" s="16"/>
      <c r="F424" s="16"/>
      <c r="G424" s="4"/>
      <c r="H424" s="4"/>
    </row>
    <row r="425" spans="1:9" ht="12.75">
      <c r="A425" s="12"/>
      <c r="B425" s="8"/>
      <c r="C425" s="1"/>
      <c r="D425" s="11"/>
      <c r="E425" s="16"/>
      <c r="F425" s="16"/>
      <c r="G425" s="4"/>
      <c r="H425" s="4"/>
      <c r="I425" s="4"/>
    </row>
    <row r="426" spans="1:8" ht="12.75">
      <c r="A426" s="12"/>
      <c r="B426" s="8"/>
      <c r="C426" s="1"/>
      <c r="D426" s="11"/>
      <c r="E426" s="16"/>
      <c r="F426" s="16"/>
      <c r="G426" s="4"/>
      <c r="H426" s="4"/>
    </row>
    <row r="427" spans="1:8" ht="12.75">
      <c r="A427" s="8"/>
      <c r="B427" s="8"/>
      <c r="C427" s="1"/>
      <c r="D427" s="4"/>
      <c r="E427" s="16"/>
      <c r="F427" s="16"/>
      <c r="G427" s="4"/>
      <c r="H427" s="4"/>
    </row>
    <row r="428" spans="1:8" ht="12.75">
      <c r="A428" s="12"/>
      <c r="B428" s="8"/>
      <c r="C428" s="1"/>
      <c r="D428" s="4"/>
      <c r="E428" s="9"/>
      <c r="F428" s="13"/>
      <c r="G428" s="4"/>
      <c r="H428" s="4"/>
    </row>
    <row r="429" spans="1:8" ht="12.75">
      <c r="A429" s="12"/>
      <c r="B429" s="8"/>
      <c r="C429" s="1"/>
      <c r="D429" s="4"/>
      <c r="E429" s="9"/>
      <c r="F429" s="13"/>
      <c r="G429" s="4"/>
      <c r="H429" s="4"/>
    </row>
    <row r="430" spans="1:8" ht="12.75">
      <c r="A430" s="8"/>
      <c r="B430" s="8"/>
      <c r="C430" s="1"/>
      <c r="D430" s="4"/>
      <c r="E430" s="9"/>
      <c r="F430" s="13"/>
      <c r="G430" s="4"/>
      <c r="H430" s="4"/>
    </row>
    <row r="431" spans="1:8" ht="12.75">
      <c r="A431" s="12"/>
      <c r="B431" s="8"/>
      <c r="C431" s="1"/>
      <c r="D431" s="4"/>
      <c r="E431" s="9"/>
      <c r="F431" s="13"/>
      <c r="G431" s="4"/>
      <c r="H431" s="4"/>
    </row>
    <row r="432" spans="1:8" ht="12.75">
      <c r="A432" s="12"/>
      <c r="B432" s="8"/>
      <c r="C432" s="1"/>
      <c r="D432" s="4"/>
      <c r="E432" s="9"/>
      <c r="F432" s="13"/>
      <c r="G432" s="4"/>
      <c r="H432" s="4"/>
    </row>
    <row r="433" spans="1:8" ht="12.75">
      <c r="A433" s="8"/>
      <c r="B433" s="8"/>
      <c r="C433" s="1"/>
      <c r="D433" s="4"/>
      <c r="E433" s="9"/>
      <c r="F433" s="13"/>
      <c r="G433" s="4"/>
      <c r="H433" s="4"/>
    </row>
    <row r="434" spans="1:8" ht="12.75">
      <c r="A434" s="12"/>
      <c r="B434" s="8"/>
      <c r="C434" s="1"/>
      <c r="D434" s="4"/>
      <c r="E434" s="9"/>
      <c r="F434" s="13"/>
      <c r="G434" s="4"/>
      <c r="H434" s="4"/>
    </row>
    <row r="435" spans="1:8" ht="12.75">
      <c r="A435" s="1"/>
      <c r="B435" s="8"/>
      <c r="C435" s="10"/>
      <c r="D435" s="4"/>
      <c r="E435" s="9"/>
      <c r="F435" s="13"/>
      <c r="G435" s="4"/>
      <c r="H435" s="4"/>
    </row>
    <row r="436" spans="1:8" ht="12.75">
      <c r="A436" s="8"/>
      <c r="B436" s="8"/>
      <c r="D436" s="4"/>
      <c r="E436" s="9"/>
      <c r="F436" s="13"/>
      <c r="G436" s="4"/>
      <c r="H436" s="4"/>
    </row>
    <row r="437" spans="1:8" ht="12.75">
      <c r="A437" s="8"/>
      <c r="B437" s="8"/>
      <c r="D437" s="4"/>
      <c r="E437" s="9"/>
      <c r="F437" s="13"/>
      <c r="G437" s="4"/>
      <c r="H437" s="4"/>
    </row>
    <row r="438" spans="1:8" ht="12.75">
      <c r="A438" s="8"/>
      <c r="B438" s="8"/>
      <c r="C438" s="1"/>
      <c r="D438" s="4"/>
      <c r="E438" s="9"/>
      <c r="F438" s="9"/>
      <c r="G438" s="4"/>
      <c r="H438" s="4"/>
    </row>
    <row r="439" spans="1:8" ht="12.75">
      <c r="A439" s="8"/>
      <c r="B439" s="8"/>
      <c r="C439" s="1"/>
      <c r="D439" s="4"/>
      <c r="E439" s="9"/>
      <c r="F439" s="9"/>
      <c r="G439" s="4"/>
      <c r="H439" s="4"/>
    </row>
    <row r="440" spans="1:8" ht="12.75">
      <c r="A440" s="1"/>
      <c r="B440" s="8"/>
      <c r="D440" s="4"/>
      <c r="E440" s="9"/>
      <c r="F440" s="9"/>
      <c r="G440" s="4"/>
      <c r="H440" s="4"/>
    </row>
    <row r="441" spans="1:8" ht="12.75">
      <c r="A441" s="8"/>
      <c r="B441" s="8"/>
      <c r="C441" s="1"/>
      <c r="D441" s="11"/>
      <c r="E441" s="9"/>
      <c r="F441" s="9"/>
      <c r="G441" s="4"/>
      <c r="H441" s="4"/>
    </row>
    <row r="442" spans="1:8" ht="12.75">
      <c r="A442" s="8"/>
      <c r="B442" s="8"/>
      <c r="C442" s="1"/>
      <c r="D442" s="4"/>
      <c r="E442" s="9"/>
      <c r="F442" s="9"/>
      <c r="G442" s="4"/>
      <c r="H442" s="4"/>
    </row>
    <row r="443" spans="1:8" ht="12.75">
      <c r="A443" s="8"/>
      <c r="B443" s="8"/>
      <c r="C443" s="1"/>
      <c r="D443" s="4"/>
      <c r="E443" s="9"/>
      <c r="F443" s="9"/>
      <c r="G443" s="4"/>
      <c r="H443" s="4"/>
    </row>
    <row r="444" spans="1:8" ht="12.75">
      <c r="A444" s="8"/>
      <c r="B444" s="8"/>
      <c r="C444" s="1"/>
      <c r="D444" s="4"/>
      <c r="E444" s="9"/>
      <c r="F444" s="9"/>
      <c r="G444" s="4"/>
      <c r="H444" s="4"/>
    </row>
    <row r="445" spans="1:8" ht="12.75">
      <c r="A445" s="8"/>
      <c r="B445" s="8"/>
      <c r="D445" s="4"/>
      <c r="E445" s="9"/>
      <c r="F445" s="9"/>
      <c r="G445" s="4"/>
      <c r="H445" s="4"/>
    </row>
    <row r="446" spans="1:8" ht="12.75">
      <c r="A446" s="8"/>
      <c r="B446" s="8"/>
      <c r="D446" s="4"/>
      <c r="E446" s="9"/>
      <c r="F446" s="9"/>
      <c r="G446" s="4"/>
      <c r="H446" s="4"/>
    </row>
    <row r="447" spans="1:8" ht="12.75">
      <c r="A447" s="8"/>
      <c r="B447" s="8"/>
      <c r="C447" s="1"/>
      <c r="D447" s="4"/>
      <c r="E447" s="9"/>
      <c r="F447" s="9"/>
      <c r="G447" s="4"/>
      <c r="H447" s="4"/>
    </row>
    <row r="448" spans="1:8" ht="12.75">
      <c r="A448" s="8"/>
      <c r="B448" s="4"/>
      <c r="C448" s="1"/>
      <c r="D448" s="4"/>
      <c r="E448" s="9"/>
      <c r="F448" s="9"/>
      <c r="G448" s="4"/>
      <c r="H448" s="4"/>
    </row>
    <row r="449" spans="1:8" ht="12.75">
      <c r="A449" s="12"/>
      <c r="B449" s="4"/>
      <c r="C449" s="1"/>
      <c r="D449" s="4"/>
      <c r="E449" s="9"/>
      <c r="F449" s="9"/>
      <c r="G449" s="4"/>
      <c r="H449" s="4"/>
    </row>
    <row r="450" spans="1:10" ht="12.75">
      <c r="A450" s="12"/>
      <c r="B450" s="8"/>
      <c r="C450" s="1"/>
      <c r="D450" s="4"/>
      <c r="E450" s="9"/>
      <c r="F450" s="9"/>
      <c r="G450" s="4"/>
      <c r="H450" s="4"/>
      <c r="I450" s="1"/>
      <c r="J450" s="4"/>
    </row>
    <row r="451" spans="1:8" ht="12.75">
      <c r="A451" s="8"/>
      <c r="B451" s="8"/>
      <c r="C451" s="1"/>
      <c r="D451" s="4"/>
      <c r="E451" s="9"/>
      <c r="F451" s="9"/>
      <c r="G451" s="4"/>
      <c r="H451" s="4"/>
    </row>
    <row r="452" spans="1:3" ht="12.75">
      <c r="A452" s="8"/>
      <c r="B452" s="4"/>
      <c r="C452" s="1"/>
    </row>
    <row r="453" spans="1:8" ht="12.75">
      <c r="A453" s="15"/>
      <c r="C453" s="1"/>
      <c r="D453" s="4"/>
      <c r="E453" s="9"/>
      <c r="F453" s="13"/>
      <c r="G453" s="4"/>
      <c r="H453" s="4"/>
    </row>
    <row r="454" spans="2:8" ht="12.75">
      <c r="B454" s="8"/>
      <c r="C454" s="1"/>
      <c r="D454" s="4"/>
      <c r="E454" s="16"/>
      <c r="F454" s="9"/>
      <c r="G454" s="4"/>
      <c r="H454" s="4"/>
    </row>
    <row r="455" spans="2:8" ht="12.75">
      <c r="B455" s="8"/>
      <c r="C455" s="1"/>
      <c r="D455" s="4"/>
      <c r="E455" s="16"/>
      <c r="F455" s="9"/>
      <c r="G455" s="4"/>
      <c r="H455" s="4"/>
    </row>
    <row r="456" spans="1:8" ht="12.75">
      <c r="A456" s="15"/>
      <c r="B456" s="8"/>
      <c r="C456" s="1"/>
      <c r="D456" s="4"/>
      <c r="E456" s="16"/>
      <c r="F456" s="9"/>
      <c r="G456" s="4"/>
      <c r="H456" s="4"/>
    </row>
    <row r="457" spans="1:8" ht="12.75">
      <c r="A457" s="8"/>
      <c r="B457" s="4"/>
      <c r="C457" s="1"/>
      <c r="D457" s="4"/>
      <c r="E457" s="9"/>
      <c r="F457" s="9"/>
      <c r="G457" s="4"/>
      <c r="H457" s="4"/>
    </row>
    <row r="458" spans="1:8" ht="12.75">
      <c r="A458" s="8"/>
      <c r="C458" s="1"/>
      <c r="D458" s="4"/>
      <c r="E458" s="16"/>
      <c r="F458" s="9"/>
      <c r="G458" s="4"/>
      <c r="H458" s="4"/>
    </row>
    <row r="459" spans="1:8" ht="12.75">
      <c r="A459" s="15"/>
      <c r="B459" s="8"/>
      <c r="C459" s="1"/>
      <c r="D459" s="4"/>
      <c r="E459" s="16"/>
      <c r="F459" s="9"/>
      <c r="G459" s="4"/>
      <c r="H459" s="4"/>
    </row>
    <row r="460" spans="1:8" ht="12.75">
      <c r="A460" s="15"/>
      <c r="B460" s="8"/>
      <c r="C460" s="10"/>
      <c r="D460" s="4"/>
      <c r="E460" s="9"/>
      <c r="F460" s="9"/>
      <c r="G460" s="4"/>
      <c r="H460" s="4"/>
    </row>
    <row r="461" spans="1:8" ht="12.75">
      <c r="A461" s="12"/>
      <c r="B461" s="8"/>
      <c r="C461" s="1"/>
      <c r="D461" s="4"/>
      <c r="E461" s="9"/>
      <c r="F461" s="9"/>
      <c r="G461" s="4"/>
      <c r="H461" s="4"/>
    </row>
    <row r="462" spans="1:8" ht="12.75">
      <c r="A462" s="12"/>
      <c r="B462" s="8"/>
      <c r="C462" s="1"/>
      <c r="D462" s="4"/>
      <c r="E462" s="16"/>
      <c r="F462" s="9"/>
      <c r="G462" s="4"/>
      <c r="H462" s="4"/>
    </row>
    <row r="463" spans="1:8" ht="12.75">
      <c r="A463" s="12"/>
      <c r="B463" s="8"/>
      <c r="C463" s="10"/>
      <c r="D463" s="4"/>
      <c r="E463" s="16"/>
      <c r="F463" s="9"/>
      <c r="G463" s="4"/>
      <c r="H463" s="4"/>
    </row>
    <row r="464" spans="1:8" ht="12.75">
      <c r="A464" s="8"/>
      <c r="B464" s="8"/>
      <c r="C464" s="1"/>
      <c r="D464" s="4"/>
      <c r="E464" s="16"/>
      <c r="F464" s="9"/>
      <c r="G464" s="4"/>
      <c r="H464" s="4"/>
    </row>
    <row r="465" spans="1:8" ht="15">
      <c r="A465" s="18"/>
      <c r="B465" s="8"/>
      <c r="C465" s="1"/>
      <c r="D465" s="4"/>
      <c r="E465" s="16"/>
      <c r="F465" s="9"/>
      <c r="G465" s="4"/>
      <c r="H465" s="4"/>
    </row>
    <row r="466" spans="1:8" ht="12.75">
      <c r="A466" s="8"/>
      <c r="B466" s="8"/>
      <c r="C466" s="1"/>
      <c r="D466" s="11"/>
      <c r="E466" s="16"/>
      <c r="F466" s="9"/>
      <c r="G466" s="4"/>
      <c r="H466" s="4"/>
    </row>
    <row r="467" spans="1:8" ht="12.75">
      <c r="A467" s="8"/>
      <c r="B467" s="8"/>
      <c r="C467" s="1"/>
      <c r="D467" s="4"/>
      <c r="E467" s="9"/>
      <c r="F467" s="9"/>
      <c r="G467" s="4"/>
      <c r="H467" s="4"/>
    </row>
    <row r="468" spans="1:8" ht="12.75">
      <c r="A468" s="8"/>
      <c r="B468" s="8"/>
      <c r="C468" s="10"/>
      <c r="D468" s="4"/>
      <c r="E468" s="9"/>
      <c r="F468" s="9"/>
      <c r="G468" s="4"/>
      <c r="H468" s="4"/>
    </row>
    <row r="469" spans="1:8" ht="12.75">
      <c r="A469" s="8"/>
      <c r="B469" s="8"/>
      <c r="C469" s="1"/>
      <c r="D469" s="11"/>
      <c r="E469" s="9"/>
      <c r="F469" s="9"/>
      <c r="G469" s="4"/>
      <c r="H469" s="4"/>
    </row>
    <row r="470" spans="1:8" ht="12.75">
      <c r="A470" s="8"/>
      <c r="B470" s="8"/>
      <c r="C470" s="1"/>
      <c r="D470" s="4"/>
      <c r="E470" s="16"/>
      <c r="F470" s="9"/>
      <c r="G470" s="4"/>
      <c r="H470" s="4"/>
    </row>
    <row r="471" spans="1:8" ht="12.75">
      <c r="A471" s="8"/>
      <c r="B471" s="8"/>
      <c r="C471" s="1"/>
      <c r="D471" s="4"/>
      <c r="E471" s="16"/>
      <c r="F471" s="9"/>
      <c r="G471" s="4"/>
      <c r="H471" s="4"/>
    </row>
    <row r="472" spans="1:8" ht="12.75">
      <c r="A472" s="8"/>
      <c r="B472" s="8"/>
      <c r="C472" s="1"/>
      <c r="D472" s="4"/>
      <c r="E472" s="16"/>
      <c r="F472" s="9"/>
      <c r="G472" s="4"/>
      <c r="H472" s="4"/>
    </row>
    <row r="473" spans="1:8" ht="12.75">
      <c r="A473" s="8"/>
      <c r="B473" s="8"/>
      <c r="C473" s="10"/>
      <c r="D473" s="4"/>
      <c r="E473" s="9"/>
      <c r="F473" s="9"/>
      <c r="G473" s="4"/>
      <c r="H473" s="4"/>
    </row>
    <row r="474" spans="1:8" ht="12.75">
      <c r="A474" s="12"/>
      <c r="C474" s="1"/>
      <c r="D474" s="11"/>
      <c r="E474" s="16"/>
      <c r="F474" s="9"/>
      <c r="G474" s="4"/>
      <c r="H474" s="4"/>
    </row>
    <row r="475" spans="1:8" ht="12.75">
      <c r="A475" s="12"/>
      <c r="B475" s="8"/>
      <c r="C475" s="1"/>
      <c r="D475" s="4"/>
      <c r="E475" s="16"/>
      <c r="F475" s="9"/>
      <c r="G475" s="4"/>
      <c r="H475" s="4"/>
    </row>
    <row r="476" spans="1:8" ht="12.75">
      <c r="A476" s="12"/>
      <c r="B476" s="8"/>
      <c r="C476" s="1"/>
      <c r="D476" s="4"/>
      <c r="E476" s="9"/>
      <c r="F476" s="9"/>
      <c r="G476" s="4"/>
      <c r="H476" s="4"/>
    </row>
    <row r="477" spans="1:8" ht="12.75">
      <c r="A477" s="8"/>
      <c r="B477" s="8"/>
      <c r="C477" s="1"/>
      <c r="D477" s="4"/>
      <c r="E477" s="16"/>
      <c r="F477" s="9"/>
      <c r="G477" s="4"/>
      <c r="H477" s="4"/>
    </row>
    <row r="478" spans="1:8" ht="12.75">
      <c r="A478" s="12"/>
      <c r="B478" s="8"/>
      <c r="C478" s="1"/>
      <c r="D478" s="4"/>
      <c r="E478" s="9"/>
      <c r="F478" s="9"/>
      <c r="G478" s="4"/>
      <c r="H478" s="4"/>
    </row>
    <row r="479" spans="1:8" ht="12.75">
      <c r="A479" s="12"/>
      <c r="B479" s="8"/>
      <c r="C479" s="10"/>
      <c r="D479" s="11"/>
      <c r="E479" s="16"/>
      <c r="F479" s="9"/>
      <c r="G479" s="4"/>
      <c r="H479" s="4"/>
    </row>
    <row r="480" spans="1:8" ht="12.75">
      <c r="A480" s="8"/>
      <c r="B480" s="8"/>
      <c r="C480" s="1"/>
      <c r="D480" s="4"/>
      <c r="E480" s="9"/>
      <c r="F480" s="9"/>
      <c r="G480" s="4"/>
      <c r="H480" s="4"/>
    </row>
    <row r="481" spans="1:8" ht="12.75">
      <c r="A481" s="12"/>
      <c r="B481" s="8"/>
      <c r="C481" s="10"/>
      <c r="D481" s="4"/>
      <c r="E481" s="9"/>
      <c r="F481" s="9"/>
      <c r="G481" s="4"/>
      <c r="H481" s="4"/>
    </row>
    <row r="482" spans="1:8" ht="12.75">
      <c r="A482" s="12"/>
      <c r="B482" s="8"/>
      <c r="C482" s="1"/>
      <c r="D482" s="4"/>
      <c r="E482" s="16"/>
      <c r="F482" s="9"/>
      <c r="G482" s="4"/>
      <c r="H482" s="4"/>
    </row>
    <row r="483" spans="1:8" ht="12.75">
      <c r="A483" s="8"/>
      <c r="B483" s="8"/>
      <c r="C483" s="1"/>
      <c r="D483" s="4"/>
      <c r="E483" s="16"/>
      <c r="F483" s="9"/>
      <c r="G483" s="4"/>
      <c r="H483" s="4"/>
    </row>
    <row r="484" spans="1:8" ht="12.75">
      <c r="A484" s="12"/>
      <c r="B484" s="8"/>
      <c r="C484" s="1"/>
      <c r="D484" s="4"/>
      <c r="E484" s="9"/>
      <c r="F484" s="9"/>
      <c r="G484" s="4"/>
      <c r="H484" s="4"/>
    </row>
    <row r="485" spans="1:8" ht="12.75">
      <c r="A485" s="12"/>
      <c r="B485" s="8"/>
      <c r="C485" s="10"/>
      <c r="D485" s="11"/>
      <c r="E485" s="16"/>
      <c r="F485" s="9"/>
      <c r="G485" s="4"/>
      <c r="H485" s="4"/>
    </row>
    <row r="486" spans="1:8" ht="12.75">
      <c r="A486" s="12"/>
      <c r="B486" s="8"/>
      <c r="C486" s="1"/>
      <c r="D486" s="4"/>
      <c r="E486" s="9"/>
      <c r="F486" s="9"/>
      <c r="G486" s="4"/>
      <c r="H486" s="4"/>
    </row>
    <row r="487" spans="1:8" ht="12.75">
      <c r="A487" s="12"/>
      <c r="B487" s="8"/>
      <c r="C487" s="1"/>
      <c r="D487" s="11"/>
      <c r="E487" s="16"/>
      <c r="F487" s="9"/>
      <c r="G487" s="4"/>
      <c r="H487" s="4"/>
    </row>
    <row r="488" spans="1:8" ht="12.75">
      <c r="A488" s="8"/>
      <c r="B488" s="8"/>
      <c r="C488" s="1"/>
      <c r="D488" s="4"/>
      <c r="E488" s="16"/>
      <c r="F488" s="9"/>
      <c r="G488" s="4"/>
      <c r="H488" s="4"/>
    </row>
    <row r="489" spans="1:8" ht="12.75">
      <c r="A489" s="8"/>
      <c r="B489" s="8"/>
      <c r="C489" s="1"/>
      <c r="D489" s="4"/>
      <c r="E489" s="16"/>
      <c r="F489" s="9"/>
      <c r="G489" s="4"/>
      <c r="H489" s="4"/>
    </row>
    <row r="490" spans="1:8" ht="12.75">
      <c r="A490" s="8"/>
      <c r="B490" s="8"/>
      <c r="C490" s="1"/>
      <c r="D490" s="4"/>
      <c r="E490" s="16"/>
      <c r="F490" s="9"/>
      <c r="G490" s="4"/>
      <c r="H490" s="4"/>
    </row>
    <row r="491" spans="1:8" ht="12.75">
      <c r="A491" s="8"/>
      <c r="B491" s="8"/>
      <c r="D491" s="11"/>
      <c r="E491" s="16"/>
      <c r="F491" s="9"/>
      <c r="G491" s="4"/>
      <c r="H491" s="4"/>
    </row>
    <row r="492" spans="1:8" ht="12.75">
      <c r="A492" s="12"/>
      <c r="B492" s="8"/>
      <c r="D492" s="4"/>
      <c r="E492" s="9"/>
      <c r="F492" s="9"/>
      <c r="G492" s="4"/>
      <c r="H492" s="4"/>
    </row>
    <row r="493" spans="1:8" ht="12.75">
      <c r="A493" s="12"/>
      <c r="B493" s="8"/>
      <c r="D493" s="4"/>
      <c r="E493" s="16"/>
      <c r="F493" s="9"/>
      <c r="G493" s="4"/>
      <c r="H493" s="4"/>
    </row>
    <row r="494" spans="1:8" ht="12.75">
      <c r="A494" s="12"/>
      <c r="B494" s="8"/>
      <c r="D494" s="4"/>
      <c r="E494" s="9"/>
      <c r="F494" s="9"/>
      <c r="G494" s="4"/>
      <c r="H494" s="4"/>
    </row>
    <row r="495" spans="1:8" ht="12.75">
      <c r="A495" s="8"/>
      <c r="B495" s="8"/>
      <c r="D495" s="4"/>
      <c r="E495" s="9"/>
      <c r="F495" s="9"/>
      <c r="G495" s="4"/>
      <c r="H495" s="4"/>
    </row>
    <row r="496" spans="1:8" ht="12.75">
      <c r="A496" s="12"/>
      <c r="B496" s="8"/>
      <c r="D496" s="4"/>
      <c r="E496" s="9"/>
      <c r="F496" s="9"/>
      <c r="G496" s="4"/>
      <c r="H496" s="4"/>
    </row>
    <row r="497" spans="1:8" ht="12.75">
      <c r="A497" s="12"/>
      <c r="B497" s="8"/>
      <c r="F497" s="9"/>
      <c r="G497" s="4"/>
      <c r="H497" s="4"/>
    </row>
    <row r="498" spans="1:9" ht="12.75">
      <c r="A498" s="12"/>
      <c r="B498" s="8"/>
      <c r="C498" s="1"/>
      <c r="F498" s="9"/>
      <c r="G498" s="4"/>
      <c r="H498" s="4"/>
      <c r="I498" s="4"/>
    </row>
    <row r="499" spans="1:9" ht="12.75">
      <c r="A499" s="12"/>
      <c r="B499" s="8"/>
      <c r="C499" s="1"/>
      <c r="F499" s="9"/>
      <c r="G499" s="4"/>
      <c r="H499" s="4"/>
      <c r="I499" s="4"/>
    </row>
    <row r="500" spans="1:9" ht="12.75">
      <c r="A500" s="12"/>
      <c r="B500" s="8"/>
      <c r="C500" s="1"/>
      <c r="E500" s="9"/>
      <c r="F500" s="13"/>
      <c r="G500" s="4"/>
      <c r="H500" s="4"/>
      <c r="I500" s="4"/>
    </row>
    <row r="501" spans="1:9" ht="12.75">
      <c r="A501" s="12"/>
      <c r="B501" s="8"/>
      <c r="C501" s="1"/>
      <c r="E501" s="9"/>
      <c r="F501" s="13"/>
      <c r="G501" s="4"/>
      <c r="H501" s="4"/>
      <c r="I501" s="4"/>
    </row>
    <row r="502" spans="1:9" ht="12.75">
      <c r="A502" s="8"/>
      <c r="B502" s="8"/>
      <c r="C502" s="1"/>
      <c r="E502" s="9"/>
      <c r="F502" s="13"/>
      <c r="G502" s="4"/>
      <c r="H502" s="4"/>
      <c r="I502" s="4"/>
    </row>
    <row r="503" spans="1:9" ht="12.75">
      <c r="A503" s="8"/>
      <c r="B503" s="4"/>
      <c r="C503" s="1"/>
      <c r="E503" s="9"/>
      <c r="F503" s="13"/>
      <c r="G503" s="4"/>
      <c r="H503" s="4"/>
      <c r="I503" s="4"/>
    </row>
    <row r="504" spans="1:9" ht="12.75">
      <c r="A504" s="8"/>
      <c r="B504" s="4"/>
      <c r="C504" s="1"/>
      <c r="D504" s="4"/>
      <c r="E504" s="9"/>
      <c r="F504" s="9"/>
      <c r="G504" s="4"/>
      <c r="H504" s="4"/>
      <c r="I504" s="4"/>
    </row>
    <row r="505" spans="1:8" ht="12.75">
      <c r="A505" s="8"/>
      <c r="B505" s="4"/>
      <c r="C505" s="1"/>
      <c r="D505" s="4"/>
      <c r="E505" s="9"/>
      <c r="F505" s="9"/>
      <c r="G505" s="4"/>
      <c r="H505" s="4"/>
    </row>
    <row r="506" spans="1:8" ht="12.75">
      <c r="A506" s="8"/>
      <c r="B506" s="4"/>
      <c r="C506" s="1"/>
      <c r="D506" s="4"/>
      <c r="E506" s="16"/>
      <c r="F506" s="9"/>
      <c r="G506" s="4"/>
      <c r="H506" s="4"/>
    </row>
    <row r="507" spans="1:8" ht="12.75">
      <c r="A507" s="8"/>
      <c r="B507" s="4"/>
      <c r="C507" s="10"/>
      <c r="D507" s="4"/>
      <c r="E507" s="9"/>
      <c r="F507" s="9"/>
      <c r="G507" s="4"/>
      <c r="H507" s="4"/>
    </row>
    <row r="508" spans="1:8" ht="12.75">
      <c r="A508" s="8"/>
      <c r="B508" s="4"/>
      <c r="C508" s="10"/>
      <c r="D508" s="4"/>
      <c r="E508" s="9"/>
      <c r="F508" s="9"/>
      <c r="G508" s="4"/>
      <c r="H508" s="4"/>
    </row>
    <row r="509" spans="1:8" ht="12.75">
      <c r="A509" s="8"/>
      <c r="B509" s="4"/>
      <c r="C509" s="1"/>
      <c r="D509" s="4"/>
      <c r="E509" s="16"/>
      <c r="F509" s="9"/>
      <c r="G509" s="4"/>
      <c r="H509" s="4"/>
    </row>
    <row r="510" spans="1:8" ht="12.75">
      <c r="A510" s="8"/>
      <c r="B510" s="8"/>
      <c r="C510" s="1"/>
      <c r="D510" s="4"/>
      <c r="E510" s="16"/>
      <c r="F510" s="9"/>
      <c r="G510" s="4"/>
      <c r="H510" s="4"/>
    </row>
    <row r="511" spans="1:8" ht="12.75">
      <c r="A511" s="8"/>
      <c r="B511" s="8"/>
      <c r="C511" s="10"/>
      <c r="D511" s="4"/>
      <c r="E511" s="16"/>
      <c r="F511" s="9"/>
      <c r="G511" s="4"/>
      <c r="H511" s="4"/>
    </row>
    <row r="512" spans="1:8" ht="12.75">
      <c r="A512" s="8"/>
      <c r="B512" s="8"/>
      <c r="C512" s="10"/>
      <c r="D512" s="4"/>
      <c r="E512" s="16"/>
      <c r="F512" s="9"/>
      <c r="G512" s="4"/>
      <c r="H512" s="4"/>
    </row>
    <row r="513" spans="1:8" ht="12.75">
      <c r="A513" s="8"/>
      <c r="B513" s="8"/>
      <c r="C513" s="1"/>
      <c r="D513" s="11"/>
      <c r="E513" s="16"/>
      <c r="F513" s="9"/>
      <c r="G513" s="4"/>
      <c r="H513" s="4"/>
    </row>
    <row r="514" spans="1:8" ht="12.75">
      <c r="A514" s="8"/>
      <c r="B514" s="8"/>
      <c r="C514" s="1"/>
      <c r="D514" s="11"/>
      <c r="E514" s="16"/>
      <c r="F514" s="9"/>
      <c r="G514" s="4"/>
      <c r="H514" s="4"/>
    </row>
    <row r="515" spans="1:8" ht="12.75">
      <c r="A515" s="8"/>
      <c r="B515" s="8"/>
      <c r="C515" s="1"/>
      <c r="D515" s="4"/>
      <c r="E515" s="16"/>
      <c r="F515" s="9"/>
      <c r="G515" s="4"/>
      <c r="H515" s="4"/>
    </row>
    <row r="516" spans="1:8" ht="12.75">
      <c r="A516" s="8"/>
      <c r="B516" s="8"/>
      <c r="C516" s="10"/>
      <c r="D516" s="4"/>
      <c r="E516" s="9"/>
      <c r="F516" s="9"/>
      <c r="G516" s="4"/>
      <c r="H516" s="4"/>
    </row>
    <row r="517" spans="1:8" ht="12.75">
      <c r="A517" s="8"/>
      <c r="B517" s="8"/>
      <c r="C517" s="1"/>
      <c r="D517" s="11"/>
      <c r="E517" s="16"/>
      <c r="F517" s="9"/>
      <c r="G517" s="4"/>
      <c r="H517" s="4"/>
    </row>
    <row r="518" spans="1:8" ht="12.75">
      <c r="A518" s="8"/>
      <c r="B518" s="8"/>
      <c r="C518" s="10"/>
      <c r="D518" s="11"/>
      <c r="E518" s="9"/>
      <c r="F518" s="9"/>
      <c r="G518" s="4"/>
      <c r="H518" s="4"/>
    </row>
    <row r="519" spans="1:8" ht="12.75">
      <c r="A519" s="12"/>
      <c r="B519" s="8"/>
      <c r="C519" s="10"/>
      <c r="D519" s="4"/>
      <c r="E519" s="16"/>
      <c r="F519" s="9"/>
      <c r="G519" s="4"/>
      <c r="H519" s="4"/>
    </row>
    <row r="520" spans="1:8" ht="12.75">
      <c r="A520" s="12"/>
      <c r="B520" s="8"/>
      <c r="C520" s="10"/>
      <c r="D520" s="4"/>
      <c r="E520" s="9"/>
      <c r="F520" s="9"/>
      <c r="G520" s="4"/>
      <c r="H520" s="4"/>
    </row>
    <row r="521" spans="1:8" ht="12.75">
      <c r="A521" s="12"/>
      <c r="B521" s="8"/>
      <c r="C521" s="1"/>
      <c r="D521" s="4"/>
      <c r="E521" s="16"/>
      <c r="F521" s="9"/>
      <c r="G521" s="4"/>
      <c r="H521" s="4"/>
    </row>
    <row r="522" spans="1:8" ht="12.75">
      <c r="A522" s="8"/>
      <c r="B522" s="8"/>
      <c r="C522" s="1"/>
      <c r="D522" s="11"/>
      <c r="E522" s="16"/>
      <c r="F522" s="9"/>
      <c r="G522" s="4"/>
      <c r="H522" s="4"/>
    </row>
    <row r="523" spans="1:8" ht="12.75">
      <c r="A523" s="12"/>
      <c r="B523" s="8"/>
      <c r="C523" s="10"/>
      <c r="D523" s="4"/>
      <c r="E523" s="9"/>
      <c r="F523" s="9"/>
      <c r="G523" s="4"/>
      <c r="H523" s="4"/>
    </row>
    <row r="524" spans="1:8" ht="12.75">
      <c r="A524" s="12"/>
      <c r="B524" s="8"/>
      <c r="C524" s="10"/>
      <c r="D524" s="11"/>
      <c r="E524" s="16"/>
      <c r="F524" s="9"/>
      <c r="G524" s="4"/>
      <c r="H524" s="4"/>
    </row>
    <row r="525" spans="1:8" ht="12.75">
      <c r="A525" s="8"/>
      <c r="B525" s="8"/>
      <c r="C525" s="1"/>
      <c r="D525" s="11"/>
      <c r="E525" s="16"/>
      <c r="F525" s="9"/>
      <c r="G525" s="4"/>
      <c r="H525" s="4"/>
    </row>
    <row r="526" spans="1:9" ht="12.75">
      <c r="A526" s="12"/>
      <c r="B526" s="8"/>
      <c r="C526" s="1"/>
      <c r="D526" s="11"/>
      <c r="E526" s="16"/>
      <c r="F526" s="9"/>
      <c r="G526" s="4"/>
      <c r="H526" s="4"/>
      <c r="I526" s="4"/>
    </row>
    <row r="527" spans="1:8" ht="12.75">
      <c r="A527" s="12"/>
      <c r="B527" s="8"/>
      <c r="C527" s="10"/>
      <c r="D527" s="4"/>
      <c r="E527" s="9"/>
      <c r="F527" s="9"/>
      <c r="G527" s="4"/>
      <c r="H527" s="4"/>
    </row>
    <row r="528" spans="1:8" ht="12.75">
      <c r="A528" s="8"/>
      <c r="B528" s="8"/>
      <c r="C528" s="1"/>
      <c r="D528" s="4"/>
      <c r="E528" s="16"/>
      <c r="F528" s="9"/>
      <c r="G528" s="4"/>
      <c r="H528" s="4"/>
    </row>
    <row r="529" spans="1:8" ht="12.75">
      <c r="A529" s="12"/>
      <c r="B529" s="8"/>
      <c r="C529" s="10"/>
      <c r="D529" s="11"/>
      <c r="E529" s="16"/>
      <c r="F529" s="9"/>
      <c r="G529" s="4"/>
      <c r="H529" s="4"/>
    </row>
    <row r="530" spans="1:8" ht="12.75">
      <c r="A530" s="12"/>
      <c r="B530" s="8"/>
      <c r="C530" s="1"/>
      <c r="D530" s="11"/>
      <c r="E530" s="16"/>
      <c r="F530" s="9"/>
      <c r="G530" s="4"/>
      <c r="H530" s="4"/>
    </row>
    <row r="531" spans="1:8" ht="12.75">
      <c r="A531" s="12"/>
      <c r="B531" s="8"/>
      <c r="C531" s="1"/>
      <c r="D531" s="4"/>
      <c r="E531" s="16"/>
      <c r="F531" s="9"/>
      <c r="G531" s="4"/>
      <c r="H531" s="4"/>
    </row>
    <row r="532" spans="1:8" ht="15">
      <c r="A532" s="12"/>
      <c r="B532" s="8"/>
      <c r="C532" s="5"/>
      <c r="D532" s="4"/>
      <c r="E532" s="16"/>
      <c r="F532" s="9"/>
      <c r="G532" s="4"/>
      <c r="H532" s="4"/>
    </row>
    <row r="533" spans="1:8" ht="12.75">
      <c r="A533" s="8"/>
      <c r="B533" s="8"/>
      <c r="D533" s="11"/>
      <c r="E533" s="16"/>
      <c r="F533" s="9"/>
      <c r="G533" s="4"/>
      <c r="H533" s="4"/>
    </row>
    <row r="534" spans="1:5" ht="12.75">
      <c r="A534" s="8"/>
      <c r="B534" s="8"/>
      <c r="D534" s="4"/>
      <c r="E534" s="9"/>
    </row>
    <row r="535" spans="1:5" ht="12.75">
      <c r="A535" s="8"/>
      <c r="B535" s="8"/>
      <c r="D535" s="11"/>
      <c r="E535" s="16"/>
    </row>
    <row r="536" spans="1:5" ht="12.75">
      <c r="A536" s="8"/>
      <c r="B536" s="8"/>
      <c r="D536" s="4"/>
      <c r="E536" s="9"/>
    </row>
    <row r="537" spans="1:5" ht="12.75">
      <c r="A537" s="12"/>
      <c r="B537" s="8"/>
      <c r="D537" s="4"/>
      <c r="E537" s="16"/>
    </row>
    <row r="538" spans="1:4" ht="12.75">
      <c r="A538" s="12"/>
      <c r="B538" s="8"/>
      <c r="D538" s="7"/>
    </row>
    <row r="539" spans="1:2" ht="12.75">
      <c r="A539" s="12"/>
      <c r="B539" s="8"/>
    </row>
    <row r="540" spans="1:2" ht="12.75">
      <c r="A540" s="8"/>
      <c r="B540" s="8"/>
    </row>
    <row r="541" spans="1:2" ht="12.75">
      <c r="A541" s="12"/>
      <c r="B541" s="8"/>
    </row>
    <row r="542" spans="1:9" ht="12.75">
      <c r="A542" s="12"/>
      <c r="B542" s="8"/>
      <c r="I542" s="4"/>
    </row>
    <row r="543" spans="1:9" ht="12.75">
      <c r="A543" s="12"/>
      <c r="B543" s="8"/>
      <c r="I543" s="4"/>
    </row>
    <row r="544" spans="1:2" ht="15">
      <c r="A544" s="12"/>
      <c r="B544" s="5"/>
    </row>
    <row r="545" spans="1:2" ht="12.75">
      <c r="A545" s="12"/>
      <c r="B545" s="4"/>
    </row>
    <row r="546" spans="1:2" ht="12.75">
      <c r="A546" s="12"/>
      <c r="B546" s="4"/>
    </row>
    <row r="547" spans="1:2" ht="12.75">
      <c r="A547" s="12"/>
      <c r="B547" s="4"/>
    </row>
    <row r="548" spans="1:2" ht="15">
      <c r="A548" s="5"/>
      <c r="B548" s="4"/>
    </row>
    <row r="549" ht="12.75">
      <c r="B549" s="4"/>
    </row>
    <row r="550" ht="12.75">
      <c r="B550" s="4"/>
    </row>
    <row r="551" ht="12.75">
      <c r="B551" s="4"/>
    </row>
    <row r="561" ht="12.75">
      <c r="D561" s="1"/>
    </row>
  </sheetData>
  <sheetProtection/>
  <printOptions/>
  <pageMargins left="0.7480314960629921" right="0.7480314960629921" top="0.5905511811023623" bottom="0.5905511811023623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70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4.421875" style="0" customWidth="1"/>
    <col min="2" max="2" width="4.28125" style="0" customWidth="1"/>
    <col min="3" max="3" width="14.57421875" style="0" customWidth="1"/>
    <col min="4" max="4" width="8.421875" style="0" customWidth="1"/>
    <col min="5" max="5" width="8.28125" style="0" customWidth="1"/>
    <col min="6" max="6" width="10.57421875" style="0" customWidth="1"/>
    <col min="7" max="8" width="7.421875" style="0" customWidth="1"/>
    <col min="9" max="9" width="10.57421875" style="0" customWidth="1"/>
  </cols>
  <sheetData>
    <row r="1" spans="1:4" ht="15">
      <c r="A1" s="5" t="s">
        <v>159</v>
      </c>
      <c r="B1" s="6"/>
      <c r="C1" s="6"/>
      <c r="D1" s="6"/>
    </row>
    <row r="2" spans="1:4" ht="12.75">
      <c r="A2" s="1" t="s">
        <v>6</v>
      </c>
      <c r="D2" s="1" t="s">
        <v>162</v>
      </c>
    </row>
    <row r="3" spans="1:4" ht="12.75">
      <c r="A3" s="1" t="s">
        <v>57</v>
      </c>
      <c r="B3" s="1"/>
      <c r="D3" s="1" t="s">
        <v>82</v>
      </c>
    </row>
    <row r="4" spans="1:5" ht="12.75">
      <c r="A4" s="1" t="s">
        <v>83</v>
      </c>
      <c r="B4" s="4"/>
      <c r="C4" s="4"/>
      <c r="D4" s="1" t="s">
        <v>163</v>
      </c>
      <c r="E4" s="4"/>
    </row>
    <row r="5" spans="1:8" ht="12.75">
      <c r="A5" s="1" t="s">
        <v>84</v>
      </c>
      <c r="B5" s="4"/>
      <c r="C5" s="4"/>
      <c r="D5" s="4"/>
      <c r="E5" s="4"/>
      <c r="F5" s="4"/>
      <c r="G5" s="4"/>
      <c r="H5" s="4"/>
    </row>
    <row r="6" spans="1:9" ht="12.75">
      <c r="A6" s="1" t="s">
        <v>85</v>
      </c>
      <c r="B6" s="4"/>
      <c r="C6" s="4"/>
      <c r="D6" s="4"/>
      <c r="E6" s="4" t="s">
        <v>160</v>
      </c>
      <c r="F6" s="4"/>
      <c r="G6" s="28" t="s">
        <v>158</v>
      </c>
      <c r="H6" s="4"/>
      <c r="I6" s="1" t="s">
        <v>135</v>
      </c>
    </row>
    <row r="7" spans="1:19" ht="12.75">
      <c r="A7" s="1" t="s">
        <v>0</v>
      </c>
      <c r="B7" s="1" t="s">
        <v>7</v>
      </c>
      <c r="C7" s="1" t="s">
        <v>1</v>
      </c>
      <c r="D7" s="1" t="s">
        <v>2</v>
      </c>
      <c r="E7" s="28" t="s">
        <v>80</v>
      </c>
      <c r="F7" s="28" t="s">
        <v>81</v>
      </c>
      <c r="G7" s="28" t="s">
        <v>23</v>
      </c>
      <c r="H7" s="1" t="s">
        <v>3</v>
      </c>
      <c r="I7" s="1" t="s">
        <v>133</v>
      </c>
      <c r="J7" s="8"/>
      <c r="S7" s="4"/>
    </row>
    <row r="8" spans="1:19" ht="14.25">
      <c r="A8" s="38">
        <v>1</v>
      </c>
      <c r="B8" s="12">
        <v>38</v>
      </c>
      <c r="C8" s="4" t="s">
        <v>9</v>
      </c>
      <c r="D8" s="4" t="s">
        <v>27</v>
      </c>
      <c r="E8" s="59">
        <v>26.45</v>
      </c>
      <c r="F8" s="59">
        <v>27.36</v>
      </c>
      <c r="G8" s="59">
        <v>53.81</v>
      </c>
      <c r="H8" s="59">
        <v>0</v>
      </c>
      <c r="I8" s="4" t="s">
        <v>40</v>
      </c>
      <c r="J8" s="8"/>
      <c r="S8" s="4"/>
    </row>
    <row r="9" spans="1:19" ht="14.25">
      <c r="A9" s="38">
        <v>2</v>
      </c>
      <c r="B9" s="12">
        <v>37</v>
      </c>
      <c r="C9" s="21" t="s">
        <v>21</v>
      </c>
      <c r="D9" s="21" t="s">
        <v>22</v>
      </c>
      <c r="E9" s="59">
        <v>27.93</v>
      </c>
      <c r="F9" s="59">
        <v>27.92</v>
      </c>
      <c r="G9" s="59">
        <v>55.85</v>
      </c>
      <c r="H9" s="59">
        <f>G9-53.81</f>
        <v>2.039999999999999</v>
      </c>
      <c r="I9" s="4" t="s">
        <v>40</v>
      </c>
      <c r="J9" s="8"/>
      <c r="S9" s="4"/>
    </row>
    <row r="10" spans="1:19" ht="14.25">
      <c r="A10" s="38">
        <v>3</v>
      </c>
      <c r="B10" s="22">
        <v>47</v>
      </c>
      <c r="C10" s="21" t="s">
        <v>44</v>
      </c>
      <c r="D10" s="21" t="s">
        <v>20</v>
      </c>
      <c r="E10" s="62">
        <v>28.45</v>
      </c>
      <c r="F10" s="62">
        <v>27.96</v>
      </c>
      <c r="G10" s="8">
        <v>56.41</v>
      </c>
      <c r="H10" s="59">
        <f aca="true" t="shared" si="0" ref="H10:H63">G10-53.81</f>
        <v>2.5999999999999943</v>
      </c>
      <c r="I10" s="4" t="s">
        <v>41</v>
      </c>
      <c r="J10" s="8"/>
      <c r="S10" s="4"/>
    </row>
    <row r="11" spans="1:19" ht="14.25">
      <c r="A11" s="38">
        <v>4</v>
      </c>
      <c r="B11" s="12">
        <v>35</v>
      </c>
      <c r="C11" s="21" t="s">
        <v>28</v>
      </c>
      <c r="D11" s="19" t="s">
        <v>29</v>
      </c>
      <c r="E11" s="59">
        <v>28.16</v>
      </c>
      <c r="F11" s="59">
        <v>28.95</v>
      </c>
      <c r="G11" s="59">
        <v>57.11</v>
      </c>
      <c r="H11" s="59">
        <f t="shared" si="0"/>
        <v>3.299999999999997</v>
      </c>
      <c r="I11" s="4" t="s">
        <v>40</v>
      </c>
      <c r="J11" s="8"/>
      <c r="S11" s="4"/>
    </row>
    <row r="12" spans="1:19" ht="14.25">
      <c r="A12" s="38">
        <v>5</v>
      </c>
      <c r="B12" s="22">
        <v>48</v>
      </c>
      <c r="C12" s="21" t="s">
        <v>97</v>
      </c>
      <c r="D12" s="21" t="s">
        <v>30</v>
      </c>
      <c r="E12" s="62">
        <v>29.68</v>
      </c>
      <c r="F12" s="62">
        <v>28.24</v>
      </c>
      <c r="G12" s="8">
        <v>57.92</v>
      </c>
      <c r="H12" s="59">
        <f t="shared" si="0"/>
        <v>4.109999999999999</v>
      </c>
      <c r="I12" s="4" t="s">
        <v>41</v>
      </c>
      <c r="J12" s="8"/>
      <c r="S12" s="4"/>
    </row>
    <row r="13" spans="1:19" ht="14.25">
      <c r="A13" s="38">
        <v>6</v>
      </c>
      <c r="B13" s="22">
        <v>53</v>
      </c>
      <c r="C13" s="21" t="s">
        <v>58</v>
      </c>
      <c r="D13" s="21" t="s">
        <v>55</v>
      </c>
      <c r="E13" s="12">
        <v>28.68</v>
      </c>
      <c r="F13" s="12">
        <v>29.43</v>
      </c>
      <c r="G13" s="8">
        <v>58.11</v>
      </c>
      <c r="H13" s="59">
        <f t="shared" si="0"/>
        <v>4.299999999999997</v>
      </c>
      <c r="I13" s="4" t="s">
        <v>68</v>
      </c>
      <c r="J13" s="8"/>
      <c r="S13" s="4"/>
    </row>
    <row r="14" spans="1:19" ht="14.25">
      <c r="A14" s="38">
        <v>7</v>
      </c>
      <c r="B14" s="4">
        <v>19</v>
      </c>
      <c r="C14" s="17" t="s">
        <v>44</v>
      </c>
      <c r="D14" s="17" t="s">
        <v>45</v>
      </c>
      <c r="E14" s="59">
        <v>31.06</v>
      </c>
      <c r="F14" s="59">
        <v>28.96</v>
      </c>
      <c r="G14" s="59">
        <v>60.02</v>
      </c>
      <c r="H14" s="59">
        <f t="shared" si="0"/>
        <v>6.210000000000001</v>
      </c>
      <c r="I14" s="8" t="s">
        <v>155</v>
      </c>
      <c r="J14" s="4" t="s">
        <v>37</v>
      </c>
      <c r="S14" s="4"/>
    </row>
    <row r="15" spans="1:19" ht="14.25">
      <c r="A15" s="38">
        <v>8</v>
      </c>
      <c r="B15" s="12">
        <v>34</v>
      </c>
      <c r="C15" s="34" t="s">
        <v>50</v>
      </c>
      <c r="D15" s="19" t="s">
        <v>61</v>
      </c>
      <c r="E15" s="59">
        <v>29.02</v>
      </c>
      <c r="F15" s="59">
        <v>31.46</v>
      </c>
      <c r="G15" s="59">
        <v>60.48</v>
      </c>
      <c r="H15" s="59">
        <f t="shared" si="0"/>
        <v>6.669999999999995</v>
      </c>
      <c r="I15" s="4" t="s">
        <v>40</v>
      </c>
      <c r="J15" s="8"/>
      <c r="S15" s="4"/>
    </row>
    <row r="16" spans="1:19" ht="14.25">
      <c r="A16" s="38">
        <v>9</v>
      </c>
      <c r="B16" s="22">
        <v>56</v>
      </c>
      <c r="C16" s="21" t="s">
        <v>112</v>
      </c>
      <c r="D16" s="21" t="s">
        <v>124</v>
      </c>
      <c r="E16" s="8">
        <v>30.93</v>
      </c>
      <c r="F16" s="8">
        <v>29.85</v>
      </c>
      <c r="G16" s="8">
        <v>60.78</v>
      </c>
      <c r="H16" s="59">
        <f t="shared" si="0"/>
        <v>6.969999999999999</v>
      </c>
      <c r="I16" s="4" t="s">
        <v>68</v>
      </c>
      <c r="J16" s="8"/>
      <c r="S16" s="4"/>
    </row>
    <row r="17" spans="1:19" ht="14.25">
      <c r="A17" s="38">
        <v>10</v>
      </c>
      <c r="B17" s="12">
        <v>29</v>
      </c>
      <c r="C17" s="4" t="s">
        <v>58</v>
      </c>
      <c r="D17" s="4" t="s">
        <v>73</v>
      </c>
      <c r="E17" s="16">
        <v>28.81</v>
      </c>
      <c r="F17" s="16">
        <v>31.24</v>
      </c>
      <c r="G17" s="8">
        <v>61.05</v>
      </c>
      <c r="H17" s="59">
        <f t="shared" si="0"/>
        <v>7.239999999999995</v>
      </c>
      <c r="I17" s="4" t="s">
        <v>109</v>
      </c>
      <c r="J17" s="8"/>
      <c r="S17" s="4"/>
    </row>
    <row r="18" spans="1:19" ht="14.25">
      <c r="A18" s="38">
        <v>11</v>
      </c>
      <c r="B18" s="22">
        <v>54</v>
      </c>
      <c r="C18" s="21" t="s">
        <v>113</v>
      </c>
      <c r="D18" s="21" t="s">
        <v>125</v>
      </c>
      <c r="E18" s="8">
        <v>30.53</v>
      </c>
      <c r="F18" s="8">
        <v>30.74</v>
      </c>
      <c r="G18" s="8">
        <v>61.27</v>
      </c>
      <c r="H18" s="59">
        <f t="shared" si="0"/>
        <v>7.460000000000001</v>
      </c>
      <c r="I18" s="4" t="s">
        <v>68</v>
      </c>
      <c r="J18" s="8"/>
      <c r="S18" s="4"/>
    </row>
    <row r="19" spans="1:19" ht="14.25">
      <c r="A19" s="38">
        <v>12</v>
      </c>
      <c r="B19" s="4">
        <v>16</v>
      </c>
      <c r="C19" s="48" t="s">
        <v>9</v>
      </c>
      <c r="D19" s="48" t="s">
        <v>33</v>
      </c>
      <c r="E19" s="59">
        <v>30.74</v>
      </c>
      <c r="F19" s="59">
        <v>31.31</v>
      </c>
      <c r="G19" s="59">
        <v>62.05</v>
      </c>
      <c r="H19" s="59">
        <f t="shared" si="0"/>
        <v>8.239999999999995</v>
      </c>
      <c r="I19" s="8" t="s">
        <v>156</v>
      </c>
      <c r="J19" s="4" t="s">
        <v>38</v>
      </c>
      <c r="S19" s="4"/>
    </row>
    <row r="20" spans="1:19" ht="14.25">
      <c r="A20" s="38">
        <v>13</v>
      </c>
      <c r="B20" s="43">
        <v>50</v>
      </c>
      <c r="C20" s="42" t="s">
        <v>58</v>
      </c>
      <c r="D20" s="42" t="s">
        <v>65</v>
      </c>
      <c r="E20" s="12">
        <v>31.88</v>
      </c>
      <c r="F20" s="12">
        <v>30.85</v>
      </c>
      <c r="G20" s="8">
        <v>62.73</v>
      </c>
      <c r="H20" s="59">
        <f t="shared" si="0"/>
        <v>8.919999999999995</v>
      </c>
      <c r="I20" s="4" t="s">
        <v>31</v>
      </c>
      <c r="J20" s="8"/>
      <c r="K20" s="53"/>
      <c r="L20" s="14"/>
      <c r="M20" s="48"/>
      <c r="N20" s="8"/>
      <c r="Q20" s="4"/>
      <c r="S20" s="4"/>
    </row>
    <row r="21" spans="1:19" ht="14.25">
      <c r="A21" s="38">
        <v>14</v>
      </c>
      <c r="B21" s="12">
        <v>33</v>
      </c>
      <c r="C21" s="21" t="s">
        <v>88</v>
      </c>
      <c r="D21" s="21" t="s">
        <v>2</v>
      </c>
      <c r="E21" s="59">
        <v>31.6</v>
      </c>
      <c r="F21" s="59">
        <v>31.25</v>
      </c>
      <c r="G21" s="59">
        <v>62.85</v>
      </c>
      <c r="H21" s="59">
        <f t="shared" si="0"/>
        <v>9.04</v>
      </c>
      <c r="I21" s="4" t="s">
        <v>40</v>
      </c>
      <c r="J21" s="8"/>
      <c r="K21" s="53"/>
      <c r="L21" s="33"/>
      <c r="M21" s="48"/>
      <c r="N21" s="20"/>
      <c r="Q21" s="4"/>
      <c r="R21" s="4"/>
      <c r="S21" s="4"/>
    </row>
    <row r="22" spans="1:19" ht="14.25">
      <c r="A22" s="38">
        <v>15</v>
      </c>
      <c r="B22" s="43">
        <v>41</v>
      </c>
      <c r="C22" s="42" t="s">
        <v>91</v>
      </c>
      <c r="D22" s="42" t="s">
        <v>115</v>
      </c>
      <c r="E22" s="59">
        <v>31.72</v>
      </c>
      <c r="F22" s="59">
        <v>31.6</v>
      </c>
      <c r="G22" s="59">
        <v>63.32</v>
      </c>
      <c r="H22" s="59">
        <f t="shared" si="0"/>
        <v>9.509999999999998</v>
      </c>
      <c r="I22" s="4" t="s">
        <v>15</v>
      </c>
      <c r="J22" s="8"/>
      <c r="S22" s="4"/>
    </row>
    <row r="23" spans="1:19" ht="14.25">
      <c r="A23" s="38">
        <v>16</v>
      </c>
      <c r="B23" s="43">
        <v>42</v>
      </c>
      <c r="C23" s="42" t="s">
        <v>44</v>
      </c>
      <c r="D23" s="42" t="s">
        <v>49</v>
      </c>
      <c r="E23" s="59">
        <v>31.85</v>
      </c>
      <c r="F23" s="59">
        <v>32.48</v>
      </c>
      <c r="G23" s="59">
        <v>64.33</v>
      </c>
      <c r="H23" s="59">
        <f t="shared" si="0"/>
        <v>10.519999999999996</v>
      </c>
      <c r="I23" s="4" t="s">
        <v>15</v>
      </c>
      <c r="J23" s="8"/>
      <c r="S23" s="4"/>
    </row>
    <row r="24" spans="1:19" ht="14.25">
      <c r="A24" s="38">
        <v>17</v>
      </c>
      <c r="B24" s="8">
        <v>17</v>
      </c>
      <c r="C24" s="49" t="s">
        <v>50</v>
      </c>
      <c r="D24" s="48" t="s">
        <v>51</v>
      </c>
      <c r="E24" s="59">
        <v>32.46</v>
      </c>
      <c r="F24" s="59">
        <v>32.58</v>
      </c>
      <c r="G24" s="59">
        <v>65.04</v>
      </c>
      <c r="H24" s="59">
        <f t="shared" si="0"/>
        <v>11.230000000000004</v>
      </c>
      <c r="I24" s="8" t="s">
        <v>155</v>
      </c>
      <c r="J24" s="8"/>
      <c r="L24" s="8"/>
      <c r="S24" s="4"/>
    </row>
    <row r="25" spans="1:20" ht="14.25">
      <c r="A25" s="38">
        <v>18</v>
      </c>
      <c r="B25" s="43">
        <v>49</v>
      </c>
      <c r="C25" s="42" t="s">
        <v>58</v>
      </c>
      <c r="D25" s="42" t="s">
        <v>119</v>
      </c>
      <c r="E25" s="12">
        <v>33.28</v>
      </c>
      <c r="F25" s="12">
        <v>32.19</v>
      </c>
      <c r="G25" s="8">
        <v>65.47</v>
      </c>
      <c r="H25" s="59">
        <f t="shared" si="0"/>
        <v>11.659999999999997</v>
      </c>
      <c r="I25" s="4" t="s">
        <v>31</v>
      </c>
      <c r="J25" s="8"/>
      <c r="K25" s="4"/>
      <c r="L25" s="17"/>
      <c r="M25" s="17"/>
      <c r="N25" s="8"/>
      <c r="O25" s="59"/>
      <c r="P25" s="59"/>
      <c r="Q25" s="59"/>
      <c r="R25" s="59"/>
      <c r="S25" s="4"/>
      <c r="T25" s="4"/>
    </row>
    <row r="26" spans="1:10" ht="14.25">
      <c r="A26" s="38">
        <v>19</v>
      </c>
      <c r="B26" s="12">
        <v>32</v>
      </c>
      <c r="C26" s="21" t="s">
        <v>46</v>
      </c>
      <c r="D26" s="19" t="s">
        <v>64</v>
      </c>
      <c r="E26" s="59">
        <v>33.96</v>
      </c>
      <c r="F26" s="59">
        <v>33.76</v>
      </c>
      <c r="G26" s="59">
        <v>67.72</v>
      </c>
      <c r="H26" s="59">
        <f t="shared" si="0"/>
        <v>13.909999999999997</v>
      </c>
      <c r="I26" s="4" t="s">
        <v>40</v>
      </c>
      <c r="J26" s="8"/>
    </row>
    <row r="27" spans="1:20" ht="14.25">
      <c r="A27" s="38">
        <v>20</v>
      </c>
      <c r="B27" s="43">
        <v>51</v>
      </c>
      <c r="C27" s="42" t="s">
        <v>66</v>
      </c>
      <c r="D27" s="42" t="s">
        <v>32</v>
      </c>
      <c r="E27" s="12">
        <v>34.08</v>
      </c>
      <c r="F27" s="12">
        <v>33.96</v>
      </c>
      <c r="G27" s="8">
        <v>68.04</v>
      </c>
      <c r="H27" s="59">
        <f t="shared" si="0"/>
        <v>14.230000000000004</v>
      </c>
      <c r="I27" s="4" t="s">
        <v>31</v>
      </c>
      <c r="J27" s="8"/>
      <c r="T27" s="4"/>
    </row>
    <row r="28" spans="1:10" ht="14.25">
      <c r="A28" s="38">
        <v>21</v>
      </c>
      <c r="B28" s="12">
        <v>36</v>
      </c>
      <c r="C28" s="34" t="s">
        <v>62</v>
      </c>
      <c r="D28" s="19" t="s">
        <v>63</v>
      </c>
      <c r="E28" s="59">
        <v>33.76</v>
      </c>
      <c r="F28" s="59">
        <v>34.7</v>
      </c>
      <c r="G28" s="59">
        <v>68.46</v>
      </c>
      <c r="H28" s="59">
        <f t="shared" si="0"/>
        <v>14.649999999999991</v>
      </c>
      <c r="I28" s="4" t="s">
        <v>40</v>
      </c>
      <c r="J28" s="12"/>
    </row>
    <row r="29" spans="1:10" ht="14.25">
      <c r="A29" s="38">
        <v>22</v>
      </c>
      <c r="B29" s="22">
        <v>55</v>
      </c>
      <c r="C29" s="21" t="s">
        <v>112</v>
      </c>
      <c r="D29" s="21" t="s">
        <v>126</v>
      </c>
      <c r="E29" s="8">
        <v>37.29</v>
      </c>
      <c r="F29" s="8">
        <v>31.3</v>
      </c>
      <c r="G29" s="8">
        <v>68.59</v>
      </c>
      <c r="H29" s="59">
        <f t="shared" si="0"/>
        <v>14.780000000000001</v>
      </c>
      <c r="I29" s="4" t="s">
        <v>68</v>
      </c>
      <c r="J29" s="12"/>
    </row>
    <row r="30" spans="1:10" ht="14.25">
      <c r="A30" s="38">
        <v>23</v>
      </c>
      <c r="B30" s="12">
        <v>39</v>
      </c>
      <c r="C30" s="21" t="s">
        <v>112</v>
      </c>
      <c r="D30" s="19" t="s">
        <v>18</v>
      </c>
      <c r="E30" s="59">
        <v>33.59</v>
      </c>
      <c r="F30" s="59">
        <v>35.04</v>
      </c>
      <c r="G30" s="59">
        <v>68.63</v>
      </c>
      <c r="H30" s="59">
        <f t="shared" si="0"/>
        <v>14.819999999999993</v>
      </c>
      <c r="I30" s="4" t="s">
        <v>40</v>
      </c>
      <c r="J30" s="12"/>
    </row>
    <row r="31" spans="1:20" ht="14.25">
      <c r="A31" s="38">
        <v>24</v>
      </c>
      <c r="B31" s="8">
        <v>20</v>
      </c>
      <c r="C31" s="17" t="s">
        <v>88</v>
      </c>
      <c r="D31" s="48" t="s">
        <v>24</v>
      </c>
      <c r="E31" s="59">
        <v>33.94</v>
      </c>
      <c r="F31" s="59">
        <v>34.92</v>
      </c>
      <c r="G31" s="59">
        <v>68.86</v>
      </c>
      <c r="H31" s="59">
        <f t="shared" si="0"/>
        <v>15.049999999999997</v>
      </c>
      <c r="I31" s="8" t="s">
        <v>155</v>
      </c>
      <c r="J31" s="12"/>
      <c r="K31" s="8"/>
      <c r="L31" s="48"/>
      <c r="M31" s="48"/>
      <c r="N31" s="20"/>
      <c r="O31" s="59"/>
      <c r="P31" s="59"/>
      <c r="Q31" s="59"/>
      <c r="R31" s="59"/>
      <c r="S31" s="4"/>
      <c r="T31" s="4"/>
    </row>
    <row r="32" spans="1:10" ht="14.25">
      <c r="A32" s="38">
        <v>25</v>
      </c>
      <c r="B32" s="22">
        <v>57</v>
      </c>
      <c r="C32" s="21" t="s">
        <v>120</v>
      </c>
      <c r="D32" s="21" t="s">
        <v>26</v>
      </c>
      <c r="E32" s="8">
        <v>33.59</v>
      </c>
      <c r="F32" s="8">
        <v>35.27</v>
      </c>
      <c r="G32" s="8">
        <v>68.86</v>
      </c>
      <c r="H32" s="59">
        <f t="shared" si="0"/>
        <v>15.049999999999997</v>
      </c>
      <c r="I32" s="4" t="s">
        <v>68</v>
      </c>
      <c r="J32" s="12"/>
    </row>
    <row r="33" spans="1:19" ht="14.25">
      <c r="A33" s="38">
        <v>26</v>
      </c>
      <c r="B33" s="8">
        <v>14</v>
      </c>
      <c r="C33" s="48" t="s">
        <v>21</v>
      </c>
      <c r="D33" s="48" t="s">
        <v>25</v>
      </c>
      <c r="E33" s="59">
        <v>34.8</v>
      </c>
      <c r="F33" s="59">
        <v>34.14</v>
      </c>
      <c r="G33" s="59">
        <v>68.94</v>
      </c>
      <c r="H33" s="59">
        <f t="shared" si="0"/>
        <v>15.129999999999995</v>
      </c>
      <c r="I33" s="22" t="s">
        <v>154</v>
      </c>
      <c r="J33" s="12"/>
      <c r="K33" s="8"/>
      <c r="L33" s="48"/>
      <c r="M33" s="48"/>
      <c r="N33" s="20"/>
      <c r="O33" s="16"/>
      <c r="P33" s="59"/>
      <c r="Q33" s="59"/>
      <c r="R33" s="59"/>
      <c r="S33" s="4"/>
    </row>
    <row r="34" spans="1:19" ht="14.25">
      <c r="A34" s="38">
        <v>27</v>
      </c>
      <c r="B34" s="8">
        <v>18</v>
      </c>
      <c r="C34" s="48" t="s">
        <v>44</v>
      </c>
      <c r="D34" s="48" t="s">
        <v>43</v>
      </c>
      <c r="E34" s="59">
        <v>34.9</v>
      </c>
      <c r="F34" s="59">
        <v>35.05</v>
      </c>
      <c r="G34" s="59">
        <v>69.95</v>
      </c>
      <c r="H34" s="59">
        <f t="shared" si="0"/>
        <v>16.14</v>
      </c>
      <c r="I34" s="22" t="s">
        <v>153</v>
      </c>
      <c r="J34" s="4" t="s">
        <v>36</v>
      </c>
      <c r="K34" s="12"/>
      <c r="L34" s="48"/>
      <c r="M34" s="48"/>
      <c r="N34" s="20"/>
      <c r="O34" s="16"/>
      <c r="P34" s="59"/>
      <c r="Q34" s="59"/>
      <c r="R34" s="59"/>
      <c r="S34" s="4"/>
    </row>
    <row r="35" spans="1:10" ht="14.25">
      <c r="A35" s="38">
        <v>28</v>
      </c>
      <c r="B35" s="22">
        <v>23</v>
      </c>
      <c r="C35" s="34" t="s">
        <v>62</v>
      </c>
      <c r="D35" s="21" t="s">
        <v>4</v>
      </c>
      <c r="E35" s="24">
        <v>35.07</v>
      </c>
      <c r="F35" s="24">
        <v>35.72</v>
      </c>
      <c r="G35" s="25">
        <v>70.79</v>
      </c>
      <c r="H35" s="59">
        <f t="shared" si="0"/>
        <v>16.980000000000004</v>
      </c>
      <c r="I35" s="4" t="s">
        <v>132</v>
      </c>
      <c r="J35" s="12"/>
    </row>
    <row r="36" spans="1:10" ht="14.25">
      <c r="A36" s="38">
        <v>29</v>
      </c>
      <c r="B36" s="43">
        <v>45</v>
      </c>
      <c r="C36" s="42" t="s">
        <v>116</v>
      </c>
      <c r="D36" s="42" t="s">
        <v>117</v>
      </c>
      <c r="E36" s="59">
        <v>35.95</v>
      </c>
      <c r="F36" s="59">
        <v>35.14</v>
      </c>
      <c r="G36" s="59">
        <v>71.09</v>
      </c>
      <c r="H36" s="59">
        <f t="shared" si="0"/>
        <v>17.28</v>
      </c>
      <c r="I36" s="4" t="s">
        <v>15</v>
      </c>
      <c r="J36" s="12"/>
    </row>
    <row r="37" spans="1:10" ht="14.25">
      <c r="A37" s="38">
        <v>30</v>
      </c>
      <c r="B37" s="22">
        <v>25</v>
      </c>
      <c r="C37" s="21" t="s">
        <v>70</v>
      </c>
      <c r="D37" s="21" t="s">
        <v>72</v>
      </c>
      <c r="E37" s="24">
        <v>34.2</v>
      </c>
      <c r="F37" s="24">
        <v>37.19</v>
      </c>
      <c r="G37" s="25">
        <v>71.39</v>
      </c>
      <c r="H37" s="59">
        <f t="shared" si="0"/>
        <v>17.58</v>
      </c>
      <c r="I37" s="4" t="s">
        <v>132</v>
      </c>
      <c r="J37" s="12"/>
    </row>
    <row r="38" spans="1:10" ht="14.25">
      <c r="A38" s="38">
        <v>31</v>
      </c>
      <c r="B38" s="43">
        <v>43</v>
      </c>
      <c r="C38" s="42" t="s">
        <v>97</v>
      </c>
      <c r="D38" s="42" t="s">
        <v>118</v>
      </c>
      <c r="E38" s="59">
        <v>35.59</v>
      </c>
      <c r="F38" s="59">
        <v>35.81</v>
      </c>
      <c r="G38" s="59">
        <v>71.4</v>
      </c>
      <c r="H38" s="59">
        <f t="shared" si="0"/>
        <v>17.590000000000003</v>
      </c>
      <c r="I38" s="4" t="s">
        <v>15</v>
      </c>
      <c r="J38" s="12"/>
    </row>
    <row r="39" spans="1:10" ht="14.25">
      <c r="A39" s="38">
        <v>32</v>
      </c>
      <c r="B39" s="43">
        <v>31</v>
      </c>
      <c r="C39" s="42" t="s">
        <v>58</v>
      </c>
      <c r="D39" s="42" t="s">
        <v>59</v>
      </c>
      <c r="E39" s="16">
        <v>35</v>
      </c>
      <c r="F39" s="16">
        <v>36.41</v>
      </c>
      <c r="G39" s="16">
        <v>71.41</v>
      </c>
      <c r="H39" s="59">
        <f t="shared" si="0"/>
        <v>17.599999999999994</v>
      </c>
      <c r="I39" s="4" t="s">
        <v>13</v>
      </c>
      <c r="J39" s="8"/>
    </row>
    <row r="40" spans="1:19" ht="14.25">
      <c r="A40" s="38">
        <v>33</v>
      </c>
      <c r="B40" s="8">
        <v>15</v>
      </c>
      <c r="C40" s="48" t="s">
        <v>46</v>
      </c>
      <c r="D40" s="48" t="s">
        <v>47</v>
      </c>
      <c r="E40" s="16" t="s">
        <v>104</v>
      </c>
      <c r="F40" s="59">
        <v>36.31</v>
      </c>
      <c r="G40" s="59">
        <v>71.58</v>
      </c>
      <c r="H40" s="59">
        <f t="shared" si="0"/>
        <v>17.769999999999996</v>
      </c>
      <c r="I40" s="22" t="s">
        <v>148</v>
      </c>
      <c r="J40" s="8"/>
      <c r="K40" s="8"/>
      <c r="L40" s="48"/>
      <c r="M40" s="48"/>
      <c r="N40" s="20"/>
      <c r="O40" s="12"/>
      <c r="P40" s="12"/>
      <c r="Q40" s="12"/>
      <c r="R40" s="59"/>
      <c r="S40" s="4"/>
    </row>
    <row r="41" spans="1:19" ht="14.25">
      <c r="A41" s="38">
        <v>34</v>
      </c>
      <c r="B41" s="8">
        <v>4</v>
      </c>
      <c r="C41" s="48" t="s">
        <v>91</v>
      </c>
      <c r="D41" s="48" t="s">
        <v>95</v>
      </c>
      <c r="E41" s="12">
        <v>36.26</v>
      </c>
      <c r="F41" s="12">
        <v>35.7</v>
      </c>
      <c r="G41" s="12">
        <v>71.96</v>
      </c>
      <c r="H41" s="59">
        <f t="shared" si="0"/>
        <v>18.14999999999999</v>
      </c>
      <c r="I41" s="22" t="s">
        <v>147</v>
      </c>
      <c r="J41" s="8"/>
      <c r="K41" s="8"/>
      <c r="L41" s="48"/>
      <c r="M41" s="48"/>
      <c r="N41" s="20"/>
      <c r="O41" s="12"/>
      <c r="P41" s="12"/>
      <c r="Q41" s="12"/>
      <c r="R41" s="59"/>
      <c r="S41" s="4"/>
    </row>
    <row r="42" spans="1:10" ht="14.25">
      <c r="A42" s="38">
        <v>35</v>
      </c>
      <c r="B42" s="22">
        <v>26</v>
      </c>
      <c r="C42" s="34" t="s">
        <v>62</v>
      </c>
      <c r="D42" s="21" t="s">
        <v>34</v>
      </c>
      <c r="E42" s="24">
        <v>35.11</v>
      </c>
      <c r="F42" s="24">
        <v>37.09</v>
      </c>
      <c r="G42" s="25">
        <v>72.2</v>
      </c>
      <c r="H42" s="59">
        <f t="shared" si="0"/>
        <v>18.39</v>
      </c>
      <c r="I42" s="4" t="s">
        <v>132</v>
      </c>
      <c r="J42" s="8"/>
    </row>
    <row r="43" spans="1:20" ht="14.25">
      <c r="A43" s="38">
        <v>36</v>
      </c>
      <c r="B43" s="8">
        <v>13</v>
      </c>
      <c r="C43" s="48" t="s">
        <v>91</v>
      </c>
      <c r="D43" s="48" t="s">
        <v>55</v>
      </c>
      <c r="E43" s="59">
        <v>36.1</v>
      </c>
      <c r="F43" s="59">
        <v>36.45</v>
      </c>
      <c r="G43" s="59">
        <v>72.55</v>
      </c>
      <c r="H43" s="59">
        <f t="shared" si="0"/>
        <v>18.739999999999995</v>
      </c>
      <c r="I43" s="22" t="s">
        <v>152</v>
      </c>
      <c r="J43" s="8"/>
      <c r="L43" s="8"/>
      <c r="M43" s="48"/>
      <c r="N43" s="48"/>
      <c r="O43" s="20"/>
      <c r="P43" s="59"/>
      <c r="Q43" s="59"/>
      <c r="R43" s="59"/>
      <c r="S43" s="59"/>
      <c r="T43" s="4"/>
    </row>
    <row r="44" spans="1:10" ht="14.25">
      <c r="A44" s="38">
        <v>37</v>
      </c>
      <c r="B44" s="43">
        <v>58</v>
      </c>
      <c r="C44" s="42" t="s">
        <v>120</v>
      </c>
      <c r="D44" s="42" t="s">
        <v>121</v>
      </c>
      <c r="E44" s="12">
        <v>36.33</v>
      </c>
      <c r="F44" s="12">
        <v>36.23</v>
      </c>
      <c r="G44" s="8">
        <v>72.56</v>
      </c>
      <c r="H44" s="59">
        <f t="shared" si="0"/>
        <v>18.75</v>
      </c>
      <c r="I44" s="4" t="s">
        <v>31</v>
      </c>
      <c r="J44" s="12"/>
    </row>
    <row r="45" spans="1:20" ht="14.25">
      <c r="A45" s="38">
        <v>38</v>
      </c>
      <c r="B45" s="8">
        <v>10</v>
      </c>
      <c r="C45" s="17" t="s">
        <v>9</v>
      </c>
      <c r="D45" s="17" t="s">
        <v>53</v>
      </c>
      <c r="E45" s="59">
        <v>35.4</v>
      </c>
      <c r="F45" s="16" t="s">
        <v>105</v>
      </c>
      <c r="G45" s="59">
        <v>72.74</v>
      </c>
      <c r="H45" s="59">
        <f t="shared" si="0"/>
        <v>18.929999999999993</v>
      </c>
      <c r="I45" s="22" t="s">
        <v>152</v>
      </c>
      <c r="J45" s="12"/>
      <c r="L45" s="8"/>
      <c r="M45" s="17"/>
      <c r="N45" s="17"/>
      <c r="O45" s="20"/>
      <c r="P45" s="59"/>
      <c r="Q45" s="16"/>
      <c r="R45" s="59"/>
      <c r="S45" s="59"/>
      <c r="T45" s="4"/>
    </row>
    <row r="46" spans="1:10" ht="14.25">
      <c r="A46" s="38">
        <v>39</v>
      </c>
      <c r="B46" s="22">
        <v>24</v>
      </c>
      <c r="C46" s="21" t="s">
        <v>70</v>
      </c>
      <c r="D46" s="21" t="s">
        <v>71</v>
      </c>
      <c r="E46" s="24">
        <v>36.45</v>
      </c>
      <c r="F46" s="24">
        <v>36.42</v>
      </c>
      <c r="G46" s="25">
        <v>72.87</v>
      </c>
      <c r="H46" s="59">
        <f t="shared" si="0"/>
        <v>19.060000000000002</v>
      </c>
      <c r="I46" s="4" t="s">
        <v>132</v>
      </c>
      <c r="J46" s="12"/>
    </row>
    <row r="47" spans="1:20" ht="14.25">
      <c r="A47" s="38">
        <v>40</v>
      </c>
      <c r="B47" s="8">
        <v>5</v>
      </c>
      <c r="C47" s="48" t="s">
        <v>91</v>
      </c>
      <c r="D47" s="48" t="s">
        <v>39</v>
      </c>
      <c r="E47" s="12">
        <v>36.96</v>
      </c>
      <c r="F47" s="12">
        <v>36.59</v>
      </c>
      <c r="G47" s="12">
        <v>73.55</v>
      </c>
      <c r="H47" s="59">
        <f t="shared" si="0"/>
        <v>19.739999999999995</v>
      </c>
      <c r="I47" s="22" t="s">
        <v>147</v>
      </c>
      <c r="J47" s="12"/>
      <c r="L47" s="8"/>
      <c r="M47" s="48"/>
      <c r="N47" s="48"/>
      <c r="O47" s="20"/>
      <c r="P47" s="12"/>
      <c r="Q47" s="12"/>
      <c r="R47" s="12"/>
      <c r="S47" s="59"/>
      <c r="T47" s="4"/>
    </row>
    <row r="48" spans="1:10" ht="14.25">
      <c r="A48" s="38">
        <v>41</v>
      </c>
      <c r="B48" s="43">
        <v>52</v>
      </c>
      <c r="C48" s="42" t="s">
        <v>122</v>
      </c>
      <c r="D48" s="42" t="s">
        <v>123</v>
      </c>
      <c r="E48" s="12">
        <v>37.63</v>
      </c>
      <c r="F48" s="12">
        <v>37.45</v>
      </c>
      <c r="G48" s="8">
        <v>75.08</v>
      </c>
      <c r="H48" s="59">
        <f t="shared" si="0"/>
        <v>21.269999999999996</v>
      </c>
      <c r="I48" s="4" t="s">
        <v>31</v>
      </c>
      <c r="J48" s="12"/>
    </row>
    <row r="49" spans="1:10" ht="14.25">
      <c r="A49" s="38">
        <v>42</v>
      </c>
      <c r="B49" s="43">
        <v>22</v>
      </c>
      <c r="C49" s="47" t="s">
        <v>62</v>
      </c>
      <c r="D49" s="42" t="s">
        <v>60</v>
      </c>
      <c r="E49" s="24">
        <v>35.07</v>
      </c>
      <c r="F49" s="24">
        <v>35.72</v>
      </c>
      <c r="G49" s="25">
        <v>70.79</v>
      </c>
      <c r="H49" s="59">
        <f t="shared" si="0"/>
        <v>16.980000000000004</v>
      </c>
      <c r="I49" s="4" t="s">
        <v>131</v>
      </c>
      <c r="J49" s="12"/>
    </row>
    <row r="50" spans="1:10" ht="14.25">
      <c r="A50" s="38">
        <v>43</v>
      </c>
      <c r="B50" s="8">
        <v>12</v>
      </c>
      <c r="C50" s="48" t="s">
        <v>92</v>
      </c>
      <c r="D50" s="48" t="s">
        <v>93</v>
      </c>
      <c r="E50" s="59">
        <v>37.99</v>
      </c>
      <c r="F50" s="59">
        <v>38.26</v>
      </c>
      <c r="G50" s="16">
        <v>76.25</v>
      </c>
      <c r="H50" s="59">
        <f t="shared" si="0"/>
        <v>22.439999999999998</v>
      </c>
      <c r="I50" s="22" t="s">
        <v>151</v>
      </c>
      <c r="J50" s="12"/>
    </row>
    <row r="51" spans="1:10" ht="14.25">
      <c r="A51" s="38">
        <v>44</v>
      </c>
      <c r="B51" s="12">
        <v>40</v>
      </c>
      <c r="C51" s="21" t="s">
        <v>113</v>
      </c>
      <c r="D51" s="19" t="s">
        <v>114</v>
      </c>
      <c r="E51" s="59">
        <v>38.26</v>
      </c>
      <c r="F51" s="59">
        <v>38.32</v>
      </c>
      <c r="G51" s="59">
        <v>76.58</v>
      </c>
      <c r="H51" s="59">
        <f t="shared" si="0"/>
        <v>22.769999999999996</v>
      </c>
      <c r="I51" s="4" t="s">
        <v>40</v>
      </c>
      <c r="J51" s="12"/>
    </row>
    <row r="52" spans="1:10" ht="14.25">
      <c r="A52" s="38">
        <v>45</v>
      </c>
      <c r="B52" s="43">
        <v>44</v>
      </c>
      <c r="C52" s="42" t="s">
        <v>96</v>
      </c>
      <c r="D52" s="42" t="s">
        <v>54</v>
      </c>
      <c r="E52" s="59">
        <v>38.26</v>
      </c>
      <c r="F52" s="59">
        <v>39.15</v>
      </c>
      <c r="G52" s="59">
        <v>76.67</v>
      </c>
      <c r="H52" s="59">
        <f t="shared" si="0"/>
        <v>22.86</v>
      </c>
      <c r="I52" s="4" t="s">
        <v>15</v>
      </c>
      <c r="J52" s="12"/>
    </row>
    <row r="53" spans="1:10" ht="14.25">
      <c r="A53" s="38">
        <v>46</v>
      </c>
      <c r="B53" s="12">
        <v>11</v>
      </c>
      <c r="C53" s="48" t="s">
        <v>52</v>
      </c>
      <c r="D53" s="48" t="s">
        <v>54</v>
      </c>
      <c r="E53" s="59">
        <v>38.77</v>
      </c>
      <c r="F53" s="59">
        <v>38.21</v>
      </c>
      <c r="G53" s="59">
        <v>76.98</v>
      </c>
      <c r="H53" s="59">
        <f t="shared" si="0"/>
        <v>23.17</v>
      </c>
      <c r="I53" s="22" t="s">
        <v>150</v>
      </c>
      <c r="J53" s="4" t="s">
        <v>36</v>
      </c>
    </row>
    <row r="54" spans="1:11" ht="14.25">
      <c r="A54" s="38">
        <v>47</v>
      </c>
      <c r="B54" s="20">
        <v>27</v>
      </c>
      <c r="C54" s="21" t="s">
        <v>11</v>
      </c>
      <c r="D54" s="21" t="s">
        <v>12</v>
      </c>
      <c r="E54" s="24">
        <v>37.48</v>
      </c>
      <c r="F54" s="24">
        <v>39.82</v>
      </c>
      <c r="G54" s="25">
        <v>77.3</v>
      </c>
      <c r="H54" s="59">
        <f t="shared" si="0"/>
        <v>23.489999999999995</v>
      </c>
      <c r="I54" s="4" t="s">
        <v>109</v>
      </c>
      <c r="J54" s="12"/>
      <c r="K54" s="8">
        <v>11</v>
      </c>
    </row>
    <row r="55" spans="1:11" ht="14.25">
      <c r="A55" s="38">
        <v>48</v>
      </c>
      <c r="B55" s="8">
        <v>7</v>
      </c>
      <c r="C55" s="48" t="s">
        <v>96</v>
      </c>
      <c r="D55" s="48" t="s">
        <v>65</v>
      </c>
      <c r="E55" s="12">
        <v>39.53</v>
      </c>
      <c r="F55" s="12">
        <v>40.56</v>
      </c>
      <c r="G55" s="12">
        <v>80.09</v>
      </c>
      <c r="H55" s="59">
        <f t="shared" si="0"/>
        <v>26.28</v>
      </c>
      <c r="I55" s="22" t="s">
        <v>148</v>
      </c>
      <c r="K55" s="8"/>
    </row>
    <row r="56" spans="1:11" ht="14.25">
      <c r="A56" s="38">
        <v>49</v>
      </c>
      <c r="B56" s="8">
        <v>8</v>
      </c>
      <c r="C56" s="48" t="s">
        <v>46</v>
      </c>
      <c r="D56" s="48" t="s">
        <v>69</v>
      </c>
      <c r="E56" s="12">
        <v>40.33</v>
      </c>
      <c r="F56" s="12">
        <v>40.23</v>
      </c>
      <c r="G56" s="12">
        <v>80.56</v>
      </c>
      <c r="H56" s="59">
        <f t="shared" si="0"/>
        <v>26.75</v>
      </c>
      <c r="I56" s="22" t="s">
        <v>149</v>
      </c>
      <c r="K56" s="8"/>
    </row>
    <row r="57" spans="1:11" ht="14.25">
      <c r="A57" s="38">
        <v>50</v>
      </c>
      <c r="B57" s="8">
        <v>1</v>
      </c>
      <c r="C57" s="48" t="s">
        <v>92</v>
      </c>
      <c r="D57" s="48" t="s">
        <v>4</v>
      </c>
      <c r="E57" s="12">
        <v>40.19</v>
      </c>
      <c r="F57" s="12">
        <v>40.82</v>
      </c>
      <c r="G57" s="12">
        <v>81.01</v>
      </c>
      <c r="H57" s="59">
        <f t="shared" si="0"/>
        <v>27.200000000000003</v>
      </c>
      <c r="I57" s="8" t="s">
        <v>157</v>
      </c>
      <c r="K57" s="8"/>
    </row>
    <row r="58" spans="1:11" ht="14.25">
      <c r="A58" s="38">
        <v>51</v>
      </c>
      <c r="B58" s="8">
        <v>9</v>
      </c>
      <c r="C58" s="48" t="s">
        <v>97</v>
      </c>
      <c r="D58" s="48" t="s">
        <v>98</v>
      </c>
      <c r="E58" s="12">
        <v>40.93</v>
      </c>
      <c r="F58" s="12">
        <v>40.42</v>
      </c>
      <c r="G58" s="12">
        <v>81.35</v>
      </c>
      <c r="H58" s="59">
        <f t="shared" si="0"/>
        <v>27.539999999999992</v>
      </c>
      <c r="I58" s="22" t="s">
        <v>147</v>
      </c>
      <c r="J58" s="4" t="s">
        <v>36</v>
      </c>
      <c r="K58" s="8"/>
    </row>
    <row r="59" spans="1:11" ht="14.25">
      <c r="A59" s="38">
        <v>52</v>
      </c>
      <c r="B59" s="8">
        <v>6</v>
      </c>
      <c r="C59" s="48" t="s">
        <v>21</v>
      </c>
      <c r="D59" s="48" t="s">
        <v>48</v>
      </c>
      <c r="E59" s="12">
        <v>41.11</v>
      </c>
      <c r="F59" s="12">
        <v>42.31</v>
      </c>
      <c r="G59" s="12">
        <v>83.42</v>
      </c>
      <c r="H59" s="59">
        <f t="shared" si="0"/>
        <v>29.61</v>
      </c>
      <c r="I59" s="8" t="s">
        <v>146</v>
      </c>
      <c r="K59" s="8"/>
    </row>
    <row r="60" spans="1:10" ht="14.25">
      <c r="A60" s="38">
        <v>53</v>
      </c>
      <c r="B60" s="20">
        <v>28</v>
      </c>
      <c r="C60" s="21" t="s">
        <v>9</v>
      </c>
      <c r="D60" s="19" t="s">
        <v>10</v>
      </c>
      <c r="E60" s="24">
        <v>41.72</v>
      </c>
      <c r="F60" s="24">
        <v>47.73</v>
      </c>
      <c r="G60" s="25">
        <v>89.45</v>
      </c>
      <c r="H60" s="59">
        <f t="shared" si="0"/>
        <v>35.64</v>
      </c>
      <c r="I60" s="4" t="s">
        <v>109</v>
      </c>
      <c r="J60" s="12"/>
    </row>
    <row r="61" spans="1:9" ht="14.25">
      <c r="A61" s="38">
        <v>54</v>
      </c>
      <c r="B61" s="8">
        <v>2</v>
      </c>
      <c r="C61" s="48" t="s">
        <v>96</v>
      </c>
      <c r="D61" s="48" t="s">
        <v>100</v>
      </c>
      <c r="E61" s="12">
        <v>45.81</v>
      </c>
      <c r="F61" s="12">
        <v>44.84</v>
      </c>
      <c r="G61" s="12">
        <v>90.65</v>
      </c>
      <c r="H61" s="59">
        <f t="shared" si="0"/>
        <v>36.84</v>
      </c>
      <c r="I61" s="8" t="s">
        <v>144</v>
      </c>
    </row>
    <row r="62" spans="1:10" ht="12.75">
      <c r="A62" s="8">
        <v>55</v>
      </c>
      <c r="B62" s="8">
        <v>3</v>
      </c>
      <c r="C62" s="48" t="s">
        <v>97</v>
      </c>
      <c r="D62" s="48" t="s">
        <v>56</v>
      </c>
      <c r="E62" s="12">
        <v>48.15</v>
      </c>
      <c r="F62" s="12">
        <v>51.89</v>
      </c>
      <c r="G62" s="12">
        <v>100.04</v>
      </c>
      <c r="H62" s="59">
        <f t="shared" si="0"/>
        <v>46.230000000000004</v>
      </c>
      <c r="I62" s="8" t="s">
        <v>145</v>
      </c>
      <c r="J62" s="4" t="s">
        <v>107</v>
      </c>
    </row>
    <row r="63" spans="1:10" ht="14.25">
      <c r="A63" s="38">
        <v>56</v>
      </c>
      <c r="B63" s="43">
        <v>21</v>
      </c>
      <c r="C63" s="42" t="s">
        <v>28</v>
      </c>
      <c r="D63" s="42" t="s">
        <v>128</v>
      </c>
      <c r="E63" s="24">
        <v>110.82</v>
      </c>
      <c r="F63" s="24">
        <v>121.8</v>
      </c>
      <c r="G63" s="25">
        <v>232.62</v>
      </c>
      <c r="H63" s="59">
        <f t="shared" si="0"/>
        <v>178.81</v>
      </c>
      <c r="I63" s="4" t="s">
        <v>131</v>
      </c>
      <c r="J63" s="4" t="s">
        <v>136</v>
      </c>
    </row>
    <row r="64" spans="1:10" ht="14.25">
      <c r="A64" s="38"/>
      <c r="B64" s="43">
        <v>30</v>
      </c>
      <c r="C64" s="42" t="s">
        <v>88</v>
      </c>
      <c r="D64" s="42" t="s">
        <v>111</v>
      </c>
      <c r="E64" s="60"/>
      <c r="F64" s="60"/>
      <c r="G64" s="61" t="s">
        <v>110</v>
      </c>
      <c r="H64" s="61"/>
      <c r="I64" s="4" t="s">
        <v>13</v>
      </c>
      <c r="J64" s="8"/>
    </row>
    <row r="65" spans="1:10" ht="14.25">
      <c r="A65" s="38"/>
      <c r="B65" s="43">
        <v>46</v>
      </c>
      <c r="C65" s="42" t="s">
        <v>21</v>
      </c>
      <c r="D65" s="42" t="s">
        <v>19</v>
      </c>
      <c r="E65" s="60"/>
      <c r="F65" s="60"/>
      <c r="G65" s="61" t="s">
        <v>110</v>
      </c>
      <c r="H65" s="61"/>
      <c r="I65" s="4" t="s">
        <v>15</v>
      </c>
      <c r="J65" s="8"/>
    </row>
    <row r="66" spans="1:20" ht="14.25">
      <c r="A66" s="38"/>
      <c r="B66" s="43"/>
      <c r="C66" s="42"/>
      <c r="D66" s="42"/>
      <c r="E66" s="60"/>
      <c r="F66" s="60"/>
      <c r="G66" s="61"/>
      <c r="H66" s="61"/>
      <c r="I66" s="4"/>
      <c r="J66" s="8"/>
      <c r="T66" s="4"/>
    </row>
    <row r="67" spans="1:20" ht="12.75">
      <c r="A67" s="1" t="s">
        <v>77</v>
      </c>
      <c r="B67" s="1"/>
      <c r="D67" s="1" t="s">
        <v>137</v>
      </c>
      <c r="F67" s="1" t="s">
        <v>74</v>
      </c>
      <c r="G67" s="61"/>
      <c r="H67" s="61"/>
      <c r="I67" s="4"/>
      <c r="J67" s="8"/>
      <c r="T67" s="4"/>
    </row>
    <row r="68" spans="1:19" ht="12.75">
      <c r="A68" s="1" t="s">
        <v>79</v>
      </c>
      <c r="B68" s="1"/>
      <c r="D68" s="1"/>
      <c r="E68" s="1"/>
      <c r="G68" s="61"/>
      <c r="H68" s="61"/>
      <c r="I68" s="4"/>
      <c r="J68" s="8"/>
      <c r="S68" s="4"/>
    </row>
    <row r="69" spans="1:19" ht="12.75">
      <c r="A69" s="1" t="s">
        <v>142</v>
      </c>
      <c r="B69" s="1"/>
      <c r="D69" s="1" t="s">
        <v>143</v>
      </c>
      <c r="E69" s="1"/>
      <c r="G69" s="61"/>
      <c r="H69" s="61"/>
      <c r="I69" s="4"/>
      <c r="J69" s="8"/>
      <c r="S69" s="4"/>
    </row>
    <row r="70" spans="1:19" ht="12.75">
      <c r="A70" s="1" t="s">
        <v>42</v>
      </c>
      <c r="B70" s="1"/>
      <c r="D70" s="1" t="s">
        <v>138</v>
      </c>
      <c r="E70" s="1"/>
      <c r="G70" s="61"/>
      <c r="H70" s="61"/>
      <c r="I70" s="4"/>
      <c r="J70" s="8"/>
      <c r="S70" s="4"/>
    </row>
    <row r="71" spans="1:19" ht="12.75">
      <c r="A71" s="1" t="s">
        <v>78</v>
      </c>
      <c r="B71" s="1"/>
      <c r="D71" s="1" t="s">
        <v>139</v>
      </c>
      <c r="E71" s="1"/>
      <c r="G71" s="61"/>
      <c r="H71" s="61"/>
      <c r="I71" s="4"/>
      <c r="J71" s="8"/>
      <c r="S71" s="4"/>
    </row>
    <row r="72" spans="1:19" ht="12.75">
      <c r="A72" s="1" t="s">
        <v>140</v>
      </c>
      <c r="B72" s="1"/>
      <c r="D72" s="1" t="s">
        <v>141</v>
      </c>
      <c r="E72" s="1"/>
      <c r="G72" s="61"/>
      <c r="H72" s="61"/>
      <c r="I72" s="4"/>
      <c r="J72" s="8"/>
      <c r="S72" s="4"/>
    </row>
    <row r="73" spans="7:19" ht="12.75">
      <c r="G73" s="61"/>
      <c r="H73" s="61"/>
      <c r="I73" s="4"/>
      <c r="J73" s="8"/>
      <c r="S73" s="4"/>
    </row>
    <row r="74" spans="7:19" ht="12.75">
      <c r="G74" s="61"/>
      <c r="H74" s="61"/>
      <c r="I74" s="4"/>
      <c r="J74" s="8"/>
      <c r="S74" s="4"/>
    </row>
    <row r="75" spans="9:19" ht="12.75">
      <c r="I75" s="7"/>
      <c r="J75" s="12"/>
      <c r="S75" s="4"/>
    </row>
    <row r="76" spans="9:19" ht="12.75">
      <c r="I76" s="7"/>
      <c r="J76" s="12"/>
      <c r="S76" s="4"/>
    </row>
    <row r="77" spans="1:19" ht="12.75">
      <c r="A77" s="1"/>
      <c r="B77" s="1"/>
      <c r="D77" s="1"/>
      <c r="E77" s="1"/>
      <c r="I77" s="7"/>
      <c r="J77" s="12"/>
      <c r="S77" s="4"/>
    </row>
    <row r="78" spans="1:19" ht="12.75">
      <c r="A78" s="1"/>
      <c r="B78" s="1"/>
      <c r="D78" s="1"/>
      <c r="E78" s="1"/>
      <c r="I78" s="7"/>
      <c r="J78" s="12"/>
      <c r="S78" s="4"/>
    </row>
    <row r="79" spans="1:19" ht="12.75">
      <c r="A79" s="1"/>
      <c r="B79" s="1"/>
      <c r="C79" s="1"/>
      <c r="D79" s="1"/>
      <c r="I79" s="7"/>
      <c r="J79" s="8"/>
      <c r="S79" s="4"/>
    </row>
    <row r="80" spans="1:10" ht="14.25">
      <c r="A80" s="38"/>
      <c r="B80" s="20"/>
      <c r="C80" s="21"/>
      <c r="D80" s="19"/>
      <c r="E80" s="9"/>
      <c r="F80" s="35"/>
      <c r="I80" s="7"/>
      <c r="J80" s="8"/>
    </row>
    <row r="81" spans="1:19" ht="14.25">
      <c r="A81" s="38"/>
      <c r="B81" s="53"/>
      <c r="C81" s="14"/>
      <c r="D81" s="48"/>
      <c r="E81" s="54"/>
      <c r="F81" s="53"/>
      <c r="G81" s="17"/>
      <c r="I81" s="7"/>
      <c r="J81" s="8"/>
      <c r="K81" s="53"/>
      <c r="L81" s="14"/>
      <c r="M81" s="17"/>
      <c r="N81" s="20"/>
      <c r="O81" s="7"/>
      <c r="P81" s="7"/>
      <c r="Q81" s="4"/>
      <c r="R81" s="4"/>
      <c r="S81" s="4"/>
    </row>
    <row r="82" spans="1:19" ht="14.25">
      <c r="A82" s="38"/>
      <c r="B82" s="20"/>
      <c r="C82" s="21"/>
      <c r="D82" s="19"/>
      <c r="E82" s="9"/>
      <c r="F82" s="39"/>
      <c r="I82" s="7"/>
      <c r="J82" s="12"/>
      <c r="S82" s="4"/>
    </row>
    <row r="83" spans="1:19" ht="14.25">
      <c r="A83" s="38"/>
      <c r="B83" s="43"/>
      <c r="C83" s="47"/>
      <c r="D83" s="42"/>
      <c r="E83" s="9"/>
      <c r="F83" s="39"/>
      <c r="I83" s="7"/>
      <c r="J83" s="12"/>
      <c r="S83" s="4"/>
    </row>
    <row r="84" spans="1:19" ht="14.25">
      <c r="A84" s="38"/>
      <c r="B84" s="53"/>
      <c r="C84" s="33"/>
      <c r="D84" s="48"/>
      <c r="E84" s="54"/>
      <c r="F84" s="55"/>
      <c r="G84" s="17"/>
      <c r="H84" s="17"/>
      <c r="J84" s="12"/>
      <c r="K84" s="53"/>
      <c r="L84" s="14"/>
      <c r="M84" s="17"/>
      <c r="N84" s="8"/>
      <c r="O84" s="7"/>
      <c r="P84" s="7"/>
      <c r="Q84" s="4"/>
      <c r="S84" s="4"/>
    </row>
    <row r="85" spans="1:10" ht="14.25">
      <c r="A85" s="38"/>
      <c r="B85" s="43"/>
      <c r="C85" s="42"/>
      <c r="D85" s="42"/>
      <c r="E85" s="9"/>
      <c r="F85" s="39"/>
      <c r="I85" s="7"/>
      <c r="J85" s="12"/>
    </row>
    <row r="86" spans="1:18" ht="14.25">
      <c r="A86" s="38"/>
      <c r="B86" s="53"/>
      <c r="C86" s="51"/>
      <c r="D86" s="48"/>
      <c r="E86" s="54"/>
      <c r="F86" s="53"/>
      <c r="G86" s="17"/>
      <c r="I86" s="7"/>
      <c r="J86" s="12"/>
      <c r="K86" s="53"/>
      <c r="L86" s="14"/>
      <c r="M86" s="17"/>
      <c r="N86" s="8"/>
      <c r="Q86" s="4"/>
      <c r="R86" s="4"/>
    </row>
    <row r="87" spans="1:19" ht="14.25">
      <c r="A87" s="38"/>
      <c r="B87" s="20"/>
      <c r="C87" s="21"/>
      <c r="D87" s="19"/>
      <c r="E87" s="9"/>
      <c r="F87" s="35"/>
      <c r="I87" s="7"/>
      <c r="J87" s="12"/>
      <c r="S87" s="4"/>
    </row>
    <row r="88" spans="1:19" ht="14.25">
      <c r="A88" s="38"/>
      <c r="B88" s="20"/>
      <c r="C88" s="21"/>
      <c r="D88" s="21"/>
      <c r="E88" s="9"/>
      <c r="F88" s="39"/>
      <c r="I88" s="7"/>
      <c r="J88" s="12"/>
      <c r="K88" s="14"/>
      <c r="L88" s="17"/>
      <c r="M88" s="4"/>
      <c r="N88" s="20"/>
      <c r="O88" s="35"/>
      <c r="P88" s="7"/>
      <c r="Q88" s="4"/>
      <c r="R88" s="4"/>
      <c r="S88" s="4"/>
    </row>
    <row r="89" spans="1:9" ht="14.25">
      <c r="A89" s="38"/>
      <c r="B89" s="20"/>
      <c r="C89" s="21"/>
      <c r="D89" s="19"/>
      <c r="E89" s="9"/>
      <c r="F89" s="39"/>
      <c r="I89" s="7"/>
    </row>
    <row r="90" spans="1:9" ht="14.25">
      <c r="A90" s="38"/>
      <c r="B90" s="20"/>
      <c r="C90" s="21"/>
      <c r="D90" s="19"/>
      <c r="E90" s="9"/>
      <c r="F90" s="35"/>
      <c r="I90" s="7"/>
    </row>
    <row r="91" spans="1:9" ht="14.25">
      <c r="A91" s="38"/>
      <c r="B91" s="43"/>
      <c r="C91" s="42"/>
      <c r="D91" s="42"/>
      <c r="E91" s="9"/>
      <c r="F91" s="39"/>
      <c r="I91" s="7"/>
    </row>
    <row r="92" spans="1:9" ht="14.25">
      <c r="A92" s="38"/>
      <c r="B92" s="44"/>
      <c r="C92" s="11"/>
      <c r="D92" s="11"/>
      <c r="E92" s="9"/>
      <c r="F92" s="35"/>
      <c r="I92" s="7"/>
    </row>
    <row r="93" spans="1:9" ht="14.25">
      <c r="A93" s="38"/>
      <c r="B93" s="43"/>
      <c r="C93" s="42"/>
      <c r="D93" s="42"/>
      <c r="E93" s="9"/>
      <c r="F93" s="39"/>
      <c r="I93" s="7"/>
    </row>
    <row r="94" spans="1:9" ht="14.25">
      <c r="A94" s="38"/>
      <c r="B94" s="20"/>
      <c r="C94" s="34"/>
      <c r="D94" s="19"/>
      <c r="E94" s="9"/>
      <c r="F94" s="35"/>
      <c r="I94" s="7"/>
    </row>
    <row r="95" spans="1:9" ht="14.25">
      <c r="A95" s="38"/>
      <c r="B95" s="20"/>
      <c r="C95" s="34"/>
      <c r="D95" s="19"/>
      <c r="E95" s="9"/>
      <c r="F95" s="39"/>
      <c r="I95" s="7"/>
    </row>
    <row r="96" spans="1:9" ht="14.25">
      <c r="A96" s="38"/>
      <c r="B96" s="43"/>
      <c r="C96" s="42"/>
      <c r="D96" s="42"/>
      <c r="E96" s="9"/>
      <c r="F96" s="23"/>
      <c r="I96" s="7"/>
    </row>
    <row r="97" spans="1:9" ht="14.25">
      <c r="A97" s="38"/>
      <c r="B97" s="43"/>
      <c r="C97" s="42"/>
      <c r="D97" s="42"/>
      <c r="E97" s="9"/>
      <c r="F97" s="39"/>
      <c r="I97" s="7"/>
    </row>
    <row r="98" spans="1:9" ht="14.25">
      <c r="A98" s="38"/>
      <c r="B98" s="20"/>
      <c r="C98" s="21"/>
      <c r="D98" s="19"/>
      <c r="E98" s="9"/>
      <c r="F98" s="39"/>
      <c r="I98" s="7"/>
    </row>
    <row r="99" spans="1:9" ht="14.25">
      <c r="A99" s="38"/>
      <c r="B99" s="44"/>
      <c r="C99" s="11"/>
      <c r="D99" s="11"/>
      <c r="E99" s="9"/>
      <c r="F99" s="35"/>
      <c r="I99" s="7"/>
    </row>
    <row r="100" spans="1:9" ht="14.25">
      <c r="A100" s="38"/>
      <c r="B100" s="20"/>
      <c r="C100" s="21"/>
      <c r="D100" s="19"/>
      <c r="E100" s="9"/>
      <c r="F100" s="35"/>
      <c r="I100" s="7"/>
    </row>
    <row r="101" spans="1:9" ht="14.25">
      <c r="A101" s="38"/>
      <c r="B101" s="44"/>
      <c r="C101" s="11"/>
      <c r="D101" s="11"/>
      <c r="E101" s="9"/>
      <c r="F101" s="35"/>
      <c r="H101" s="4"/>
      <c r="I101" s="7"/>
    </row>
    <row r="102" spans="1:9" ht="12.75">
      <c r="A102" s="8"/>
      <c r="B102" s="20"/>
      <c r="C102" s="21"/>
      <c r="D102" s="19"/>
      <c r="E102" s="9"/>
      <c r="F102" s="39"/>
      <c r="H102" s="4"/>
      <c r="I102" s="7"/>
    </row>
    <row r="103" spans="1:9" ht="14.25">
      <c r="A103" s="38"/>
      <c r="B103" s="43"/>
      <c r="C103" s="42"/>
      <c r="D103" s="42"/>
      <c r="E103" s="9"/>
      <c r="F103" s="39"/>
      <c r="I103" s="7"/>
    </row>
    <row r="104" spans="1:9" ht="14.25">
      <c r="A104" s="38"/>
      <c r="B104" s="20"/>
      <c r="C104" s="21"/>
      <c r="D104" s="19"/>
      <c r="E104" s="9"/>
      <c r="F104" s="39"/>
      <c r="I104" s="7"/>
    </row>
    <row r="105" spans="1:9" ht="14.25">
      <c r="A105" s="38"/>
      <c r="B105" s="44"/>
      <c r="C105" s="11"/>
      <c r="D105" s="11"/>
      <c r="E105" s="9"/>
      <c r="F105" s="35"/>
      <c r="I105" s="7"/>
    </row>
    <row r="106" spans="1:9" ht="14.25">
      <c r="A106" s="38"/>
      <c r="B106" s="53"/>
      <c r="C106" s="14"/>
      <c r="D106" s="17"/>
      <c r="E106" s="54"/>
      <c r="F106" s="53"/>
      <c r="G106" s="17"/>
      <c r="I106" s="7"/>
    </row>
    <row r="107" spans="1:9" ht="14.25">
      <c r="A107" s="38"/>
      <c r="B107" s="20"/>
      <c r="C107" s="34"/>
      <c r="D107" s="19"/>
      <c r="E107" s="9"/>
      <c r="F107" s="39"/>
      <c r="I107" s="7"/>
    </row>
    <row r="108" spans="1:9" ht="14.25">
      <c r="A108" s="38"/>
      <c r="B108" s="20"/>
      <c r="C108" s="21"/>
      <c r="D108" s="19"/>
      <c r="E108" s="9"/>
      <c r="F108" s="39"/>
      <c r="I108" s="7"/>
    </row>
    <row r="109" spans="1:9" ht="14.25">
      <c r="A109" s="38"/>
      <c r="B109" s="20"/>
      <c r="C109" s="21"/>
      <c r="D109" s="19"/>
      <c r="E109" s="9"/>
      <c r="F109" s="35"/>
      <c r="I109" s="7"/>
    </row>
    <row r="110" spans="1:9" ht="14.25">
      <c r="A110" s="38"/>
      <c r="B110" s="20"/>
      <c r="C110" s="34"/>
      <c r="D110" s="19"/>
      <c r="E110" s="9"/>
      <c r="F110" s="39"/>
      <c r="H110" s="4"/>
      <c r="I110" s="7"/>
    </row>
    <row r="111" spans="1:9" ht="14.25">
      <c r="A111" s="38"/>
      <c r="B111" s="20"/>
      <c r="C111" s="21"/>
      <c r="D111" s="19"/>
      <c r="E111" s="9"/>
      <c r="F111" s="39"/>
      <c r="H111" s="4"/>
      <c r="I111" s="7"/>
    </row>
    <row r="112" spans="1:9" ht="14.25">
      <c r="A112" s="38"/>
      <c r="B112" s="43"/>
      <c r="C112" s="42"/>
      <c r="D112" s="42"/>
      <c r="E112" s="9"/>
      <c r="F112" s="23"/>
      <c r="H112" s="4"/>
      <c r="I112" s="7"/>
    </row>
    <row r="113" spans="1:9" ht="14.25">
      <c r="A113" s="38"/>
      <c r="B113" s="20"/>
      <c r="C113" s="21"/>
      <c r="D113" s="19"/>
      <c r="E113" s="9"/>
      <c r="F113" s="35"/>
      <c r="I113" s="7"/>
    </row>
    <row r="114" spans="1:9" ht="14.25">
      <c r="A114" s="38"/>
      <c r="B114" s="43"/>
      <c r="C114" s="42"/>
      <c r="D114" s="42"/>
      <c r="E114" s="9"/>
      <c r="F114" s="23"/>
      <c r="I114" s="7"/>
    </row>
    <row r="115" spans="1:9" ht="14.25">
      <c r="A115" s="38"/>
      <c r="B115" s="20"/>
      <c r="C115" s="21"/>
      <c r="D115" s="19"/>
      <c r="E115" s="9"/>
      <c r="F115" s="35"/>
      <c r="I115" s="7"/>
    </row>
    <row r="116" spans="1:9" ht="14.25">
      <c r="A116" s="38"/>
      <c r="B116" s="53"/>
      <c r="C116" s="14"/>
      <c r="D116" s="17"/>
      <c r="E116" s="54"/>
      <c r="F116" s="53"/>
      <c r="G116" s="17"/>
      <c r="I116" s="7"/>
    </row>
    <row r="117" spans="1:9" ht="14.25">
      <c r="A117" s="38"/>
      <c r="B117" s="53"/>
      <c r="C117" s="14"/>
      <c r="D117" s="17"/>
      <c r="E117" s="54"/>
      <c r="F117" s="53"/>
      <c r="G117" s="17"/>
      <c r="I117" s="7"/>
    </row>
    <row r="118" spans="1:9" ht="14.25">
      <c r="A118" s="38"/>
      <c r="B118" s="53"/>
      <c r="C118" s="14"/>
      <c r="D118" s="17"/>
      <c r="E118" s="54"/>
      <c r="F118" s="53"/>
      <c r="G118" s="17"/>
      <c r="I118" s="7"/>
    </row>
    <row r="119" spans="1:9" ht="14.25">
      <c r="A119" s="38"/>
      <c r="B119" s="20"/>
      <c r="C119" s="21"/>
      <c r="D119" s="19"/>
      <c r="E119" s="9"/>
      <c r="F119" s="39"/>
      <c r="I119" s="7"/>
    </row>
    <row r="120" spans="1:9" ht="14.25">
      <c r="A120" s="38"/>
      <c r="B120" s="20"/>
      <c r="C120" s="21"/>
      <c r="D120" s="19"/>
      <c r="E120" s="9"/>
      <c r="F120" s="40"/>
      <c r="I120" s="7"/>
    </row>
    <row r="121" spans="1:9" ht="14.25">
      <c r="A121" s="38"/>
      <c r="B121" s="20"/>
      <c r="C121" s="34"/>
      <c r="D121" s="19"/>
      <c r="E121" s="9"/>
      <c r="F121" s="39"/>
      <c r="I121" s="7"/>
    </row>
    <row r="122" spans="1:9" ht="14.25">
      <c r="A122" s="38"/>
      <c r="B122" s="53"/>
      <c r="C122" s="14"/>
      <c r="D122" s="17"/>
      <c r="E122" s="54"/>
      <c r="F122" s="53"/>
      <c r="G122" s="17"/>
      <c r="H122" s="17"/>
      <c r="I122" s="7"/>
    </row>
    <row r="123" spans="1:9" ht="14.25">
      <c r="A123" s="38"/>
      <c r="B123" s="20"/>
      <c r="C123" s="21"/>
      <c r="D123" s="19"/>
      <c r="E123" s="9"/>
      <c r="F123" s="39"/>
      <c r="I123" s="7"/>
    </row>
    <row r="124" spans="1:9" ht="14.25">
      <c r="A124" s="38"/>
      <c r="B124" s="20"/>
      <c r="C124" s="21"/>
      <c r="D124" s="19"/>
      <c r="E124" s="9"/>
      <c r="F124" s="39"/>
      <c r="I124" s="7"/>
    </row>
    <row r="125" spans="1:9" ht="14.25">
      <c r="A125" s="38"/>
      <c r="B125" s="20"/>
      <c r="C125" s="34"/>
      <c r="D125" s="19"/>
      <c r="E125" s="9"/>
      <c r="F125" s="39"/>
      <c r="I125" s="7"/>
    </row>
    <row r="126" spans="1:9" ht="14.25">
      <c r="A126" s="38"/>
      <c r="B126" s="53"/>
      <c r="C126" s="14"/>
      <c r="D126" s="17"/>
      <c r="E126" s="54"/>
      <c r="F126" s="55"/>
      <c r="G126" s="17"/>
      <c r="I126" s="7"/>
    </row>
    <row r="127" spans="1:9" ht="14.25">
      <c r="A127" s="38"/>
      <c r="B127" s="53"/>
      <c r="C127" s="14"/>
      <c r="D127" s="17"/>
      <c r="E127" s="54"/>
      <c r="F127" s="53"/>
      <c r="G127" s="17"/>
      <c r="I127" s="7"/>
    </row>
    <row r="128" spans="1:9" ht="14.25">
      <c r="A128" s="38"/>
      <c r="B128" s="53"/>
      <c r="C128" s="14"/>
      <c r="D128" s="17"/>
      <c r="E128" s="54"/>
      <c r="F128" s="55"/>
      <c r="G128" s="17"/>
      <c r="I128" s="7"/>
    </row>
    <row r="129" spans="1:9" ht="14.25">
      <c r="A129" s="38"/>
      <c r="B129" s="44"/>
      <c r="C129" s="11"/>
      <c r="D129" s="11"/>
      <c r="E129" s="9"/>
      <c r="F129" s="35"/>
      <c r="I129" s="7"/>
    </row>
    <row r="130" spans="1:9" ht="14.25">
      <c r="A130" s="38"/>
      <c r="B130" s="53"/>
      <c r="C130" s="14"/>
      <c r="D130" s="17"/>
      <c r="E130" s="54"/>
      <c r="F130" s="55"/>
      <c r="G130" s="17"/>
      <c r="H130" s="17"/>
      <c r="I130" s="7"/>
    </row>
    <row r="131" spans="1:9" ht="14.25">
      <c r="A131" s="38"/>
      <c r="B131" s="43"/>
      <c r="C131" s="42"/>
      <c r="D131" s="42"/>
      <c r="E131" s="9"/>
      <c r="F131" s="39"/>
      <c r="I131" s="7"/>
    </row>
    <row r="132" spans="1:9" ht="14.25">
      <c r="A132" s="38"/>
      <c r="B132" s="53"/>
      <c r="C132" s="14"/>
      <c r="D132" s="17"/>
      <c r="E132" s="54"/>
      <c r="F132" s="55"/>
      <c r="G132" s="17"/>
      <c r="I132" s="7"/>
    </row>
    <row r="133" spans="1:9" ht="14.25">
      <c r="A133" s="38"/>
      <c r="B133" s="20"/>
      <c r="C133" s="21"/>
      <c r="D133" s="21"/>
      <c r="E133" s="9"/>
      <c r="F133" s="39"/>
      <c r="I133" s="7"/>
    </row>
    <row r="134" spans="1:9" ht="14.25">
      <c r="A134" s="38"/>
      <c r="B134" s="20"/>
      <c r="C134" s="21"/>
      <c r="D134" s="19"/>
      <c r="E134" s="9"/>
      <c r="F134" s="39"/>
      <c r="I134" s="7"/>
    </row>
    <row r="135" spans="1:9" ht="14.25">
      <c r="A135" s="38"/>
      <c r="B135" s="43"/>
      <c r="C135" s="47"/>
      <c r="D135" s="42"/>
      <c r="E135" s="9"/>
      <c r="F135" s="39"/>
      <c r="I135" s="7"/>
    </row>
    <row r="136" spans="1:9" ht="14.25">
      <c r="A136" s="38"/>
      <c r="B136" s="20"/>
      <c r="C136" s="21"/>
      <c r="D136" s="19"/>
      <c r="E136" s="9"/>
      <c r="F136" s="39"/>
      <c r="I136" s="7"/>
    </row>
    <row r="137" spans="1:9" ht="14.25">
      <c r="A137" s="38"/>
      <c r="B137" s="20"/>
      <c r="C137" s="34"/>
      <c r="D137" s="19"/>
      <c r="E137" s="9"/>
      <c r="F137" s="39"/>
      <c r="I137" s="7"/>
    </row>
    <row r="138" spans="1:9" ht="14.25">
      <c r="A138" s="38"/>
      <c r="B138" s="53"/>
      <c r="C138" s="14"/>
      <c r="D138" s="17"/>
      <c r="E138" s="54"/>
      <c r="F138" s="53"/>
      <c r="G138" s="17"/>
      <c r="I138" s="7"/>
    </row>
    <row r="139" spans="1:9" ht="14.25">
      <c r="A139" s="38"/>
      <c r="B139" s="53"/>
      <c r="C139" s="52"/>
      <c r="D139" s="17"/>
      <c r="E139" s="54"/>
      <c r="F139" s="55"/>
      <c r="G139" s="17"/>
      <c r="I139" s="7"/>
    </row>
    <row r="140" spans="1:9" ht="14.25">
      <c r="A140" s="38"/>
      <c r="B140" s="53"/>
      <c r="C140" s="14"/>
      <c r="D140" s="17"/>
      <c r="E140" s="54"/>
      <c r="F140" s="53"/>
      <c r="G140" s="17"/>
      <c r="I140" s="7"/>
    </row>
    <row r="141" spans="1:9" ht="14.25">
      <c r="A141" s="38"/>
      <c r="B141" s="20"/>
      <c r="C141" s="21"/>
      <c r="D141" s="19"/>
      <c r="E141" s="9"/>
      <c r="F141" s="41"/>
      <c r="I141" s="7"/>
    </row>
    <row r="142" spans="1:9" ht="14.25">
      <c r="A142" s="38"/>
      <c r="B142" s="53"/>
      <c r="C142" s="14"/>
      <c r="D142" s="17"/>
      <c r="E142" s="54"/>
      <c r="F142" s="53"/>
      <c r="G142" s="17"/>
      <c r="I142" s="7"/>
    </row>
    <row r="143" spans="1:9" ht="14.25">
      <c r="A143" s="38"/>
      <c r="B143" s="44"/>
      <c r="C143" s="45"/>
      <c r="D143" s="11"/>
      <c r="E143" s="9"/>
      <c r="F143" s="35"/>
      <c r="I143" s="7"/>
    </row>
    <row r="144" spans="1:9" ht="14.25">
      <c r="A144" s="38"/>
      <c r="B144" s="20"/>
      <c r="C144" s="21"/>
      <c r="D144" s="19"/>
      <c r="E144" s="9"/>
      <c r="F144" s="35"/>
      <c r="I144" s="7"/>
    </row>
    <row r="145" spans="1:9" ht="14.25">
      <c r="A145" s="38"/>
      <c r="B145" s="53"/>
      <c r="C145" s="14"/>
      <c r="D145" s="17"/>
      <c r="E145" s="54"/>
      <c r="F145" s="53"/>
      <c r="G145" s="17"/>
      <c r="I145" s="7"/>
    </row>
    <row r="146" spans="1:9" ht="14.25">
      <c r="A146" s="38"/>
      <c r="B146" s="20"/>
      <c r="C146" s="21"/>
      <c r="D146" s="19"/>
      <c r="E146" s="9"/>
      <c r="F146" s="39"/>
      <c r="I146" s="7"/>
    </row>
    <row r="147" spans="1:9" ht="14.25">
      <c r="A147" s="38"/>
      <c r="B147" s="53"/>
      <c r="C147" s="14"/>
      <c r="D147" s="17"/>
      <c r="E147" s="54"/>
      <c r="F147" s="55"/>
      <c r="G147" s="17"/>
      <c r="I147" s="7"/>
    </row>
    <row r="148" spans="1:9" ht="14.25">
      <c r="A148" s="38"/>
      <c r="B148" s="53"/>
      <c r="C148" s="14"/>
      <c r="D148" s="17"/>
      <c r="E148" s="54"/>
      <c r="F148" s="55"/>
      <c r="G148" s="17"/>
      <c r="I148" s="7"/>
    </row>
    <row r="149" spans="1:9" ht="14.25">
      <c r="A149" s="38"/>
      <c r="B149" s="53"/>
      <c r="C149" s="14"/>
      <c r="D149" s="17"/>
      <c r="E149" s="54"/>
      <c r="F149" s="55"/>
      <c r="G149" s="17"/>
      <c r="I149" s="7"/>
    </row>
    <row r="150" spans="1:9" ht="14.25">
      <c r="A150" s="38"/>
      <c r="B150" s="53"/>
      <c r="C150" s="14"/>
      <c r="D150" s="17"/>
      <c r="E150" s="9"/>
      <c r="F150" s="20"/>
      <c r="G150" s="4"/>
      <c r="I150" s="7"/>
    </row>
    <row r="151" spans="1:9" ht="14.25">
      <c r="A151" s="38"/>
      <c r="B151" s="44"/>
      <c r="C151" s="11"/>
      <c r="D151" s="11"/>
      <c r="E151" s="9"/>
      <c r="F151" s="35"/>
      <c r="I151" s="7"/>
    </row>
    <row r="152" spans="1:9" ht="14.25">
      <c r="A152" s="38"/>
      <c r="B152" s="53"/>
      <c r="C152" s="14"/>
      <c r="D152" s="17"/>
      <c r="E152" s="54"/>
      <c r="F152" s="55"/>
      <c r="G152" s="17"/>
      <c r="I152" s="7"/>
    </row>
    <row r="153" spans="1:9" ht="14.25">
      <c r="A153" s="38"/>
      <c r="B153" s="20"/>
      <c r="C153" s="21"/>
      <c r="D153" s="19"/>
      <c r="E153" s="9"/>
      <c r="F153" s="39"/>
      <c r="I153" s="7"/>
    </row>
    <row r="154" spans="1:9" ht="14.25">
      <c r="A154" s="38"/>
      <c r="B154" s="53"/>
      <c r="C154" s="14"/>
      <c r="D154" s="17"/>
      <c r="E154" s="54"/>
      <c r="F154" s="55"/>
      <c r="G154" s="17"/>
      <c r="I154" s="7"/>
    </row>
    <row r="155" spans="1:6" ht="14.25">
      <c r="A155" s="38"/>
      <c r="B155" s="44"/>
      <c r="C155" s="11"/>
      <c r="D155" s="11"/>
      <c r="E155" s="9"/>
      <c r="F155" s="35"/>
    </row>
    <row r="156" spans="1:7" ht="14.25">
      <c r="A156" s="38"/>
      <c r="B156" s="53"/>
      <c r="C156" s="52"/>
      <c r="D156" s="17"/>
      <c r="E156" s="54"/>
      <c r="F156" s="55"/>
      <c r="G156" s="17"/>
    </row>
    <row r="157" spans="1:7" ht="14.25">
      <c r="A157" s="38"/>
      <c r="B157" s="53"/>
      <c r="C157" s="14"/>
      <c r="D157" s="17"/>
      <c r="E157" s="54"/>
      <c r="F157" s="55"/>
      <c r="G157" s="17"/>
    </row>
    <row r="158" spans="1:7" ht="14.25">
      <c r="A158" s="38"/>
      <c r="B158" s="53"/>
      <c r="C158" s="14"/>
      <c r="D158" s="17"/>
      <c r="E158" s="54"/>
      <c r="F158" s="55"/>
      <c r="G158" s="17"/>
    </row>
    <row r="159" spans="1:7" ht="14.25">
      <c r="A159" s="38"/>
      <c r="B159" s="53"/>
      <c r="C159" s="14"/>
      <c r="D159" s="17"/>
      <c r="E159" s="54"/>
      <c r="F159" s="55"/>
      <c r="G159" s="17"/>
    </row>
    <row r="160" spans="1:7" ht="14.25">
      <c r="A160" s="38"/>
      <c r="B160" s="53"/>
      <c r="C160" s="14"/>
      <c r="D160" s="17"/>
      <c r="E160" s="54"/>
      <c r="F160" s="53"/>
      <c r="G160" s="17"/>
    </row>
    <row r="161" spans="1:6" ht="14.25">
      <c r="A161" s="38"/>
      <c r="B161" s="20"/>
      <c r="C161" s="21"/>
      <c r="D161" s="19"/>
      <c r="E161" s="9"/>
      <c r="F161" s="35"/>
    </row>
    <row r="162" spans="1:6" ht="14.25">
      <c r="A162" s="38"/>
      <c r="B162" s="20"/>
      <c r="C162" s="21"/>
      <c r="D162" s="19"/>
      <c r="E162" s="9"/>
      <c r="F162" s="35"/>
    </row>
    <row r="163" spans="1:7" ht="14.25">
      <c r="A163" s="38"/>
      <c r="B163" s="53"/>
      <c r="C163" s="14"/>
      <c r="D163" s="17"/>
      <c r="E163" s="54"/>
      <c r="F163" s="53"/>
      <c r="G163" s="17"/>
    </row>
    <row r="164" spans="1:7" ht="14.25">
      <c r="A164" s="38"/>
      <c r="B164" s="53"/>
      <c r="C164" s="14"/>
      <c r="D164" s="17"/>
      <c r="E164" s="54"/>
      <c r="F164" s="55"/>
      <c r="G164" s="17"/>
    </row>
    <row r="165" spans="1:6" ht="14.25">
      <c r="A165" s="38"/>
      <c r="B165" s="20"/>
      <c r="C165" s="21"/>
      <c r="D165" s="19"/>
      <c r="E165" s="9"/>
      <c r="F165" s="39"/>
    </row>
    <row r="166" spans="1:6" ht="14.25">
      <c r="A166" s="38"/>
      <c r="B166" s="20"/>
      <c r="C166" s="21"/>
      <c r="D166" s="19"/>
      <c r="E166" s="9"/>
      <c r="F166" s="35"/>
    </row>
    <row r="167" spans="1:8" ht="14.25">
      <c r="A167" s="38"/>
      <c r="B167" s="53"/>
      <c r="C167" s="14"/>
      <c r="D167" s="17"/>
      <c r="E167" s="54"/>
      <c r="F167" s="55"/>
      <c r="G167" s="17"/>
      <c r="H167" s="17"/>
    </row>
    <row r="168" spans="1:8" ht="14.25">
      <c r="A168" s="38"/>
      <c r="B168" s="20"/>
      <c r="C168" s="34"/>
      <c r="D168" s="19"/>
      <c r="E168" s="9"/>
      <c r="F168" s="41"/>
      <c r="H168" s="4"/>
    </row>
    <row r="169" spans="1:7" ht="14.25">
      <c r="A169" s="38"/>
      <c r="B169" s="20"/>
      <c r="C169" s="21"/>
      <c r="D169" s="19"/>
      <c r="E169" s="9"/>
      <c r="F169" s="39"/>
      <c r="G169" s="4"/>
    </row>
    <row r="170" spans="1:7" ht="14.25">
      <c r="A170" s="38"/>
      <c r="B170" s="43"/>
      <c r="C170" s="42"/>
      <c r="D170" s="42"/>
      <c r="E170" s="9"/>
      <c r="F170" s="40"/>
      <c r="G170" s="4"/>
    </row>
    <row r="171" spans="1:8" ht="14.25">
      <c r="A171" s="38"/>
      <c r="B171" s="53"/>
      <c r="C171" s="14"/>
      <c r="D171" s="17"/>
      <c r="E171" s="54"/>
      <c r="F171" s="55"/>
      <c r="G171" s="17"/>
      <c r="H171" s="17"/>
    </row>
    <row r="172" spans="1:7" ht="14.25">
      <c r="A172" s="38"/>
      <c r="B172" s="43"/>
      <c r="C172" s="42"/>
      <c r="D172" s="42"/>
      <c r="E172" s="9"/>
      <c r="F172" s="39"/>
      <c r="G172" s="4"/>
    </row>
    <row r="173" spans="1:7" ht="14.25">
      <c r="A173" s="38"/>
      <c r="B173" s="53"/>
      <c r="C173" s="14"/>
      <c r="D173" s="17"/>
      <c r="E173" s="54"/>
      <c r="F173" s="53"/>
      <c r="G173" s="17"/>
    </row>
    <row r="174" spans="1:7" ht="14.25">
      <c r="A174" s="38"/>
      <c r="B174" s="43"/>
      <c r="C174" s="42"/>
      <c r="D174" s="42"/>
      <c r="E174" s="9"/>
      <c r="F174" s="39"/>
      <c r="G174" s="4"/>
    </row>
    <row r="175" spans="1:8" ht="14.25">
      <c r="A175" s="38"/>
      <c r="B175" s="20"/>
      <c r="C175" s="21"/>
      <c r="D175" s="19"/>
      <c r="E175" s="9"/>
      <c r="F175" s="39"/>
      <c r="H175" s="4"/>
    </row>
    <row r="176" spans="1:6" ht="14.25">
      <c r="A176" s="38"/>
      <c r="B176" s="20"/>
      <c r="C176" s="34"/>
      <c r="D176" s="19"/>
      <c r="E176" s="9"/>
      <c r="F176" s="39"/>
    </row>
    <row r="177" spans="1:6" ht="14.25">
      <c r="A177" s="38"/>
      <c r="B177" s="20"/>
      <c r="C177" s="21"/>
      <c r="D177" s="19"/>
      <c r="E177" s="9"/>
      <c r="F177" s="39"/>
    </row>
    <row r="178" spans="1:8" ht="14.25">
      <c r="A178" s="38"/>
      <c r="B178" s="20"/>
      <c r="C178" s="21"/>
      <c r="D178" s="19"/>
      <c r="E178" s="9"/>
      <c r="F178" s="39"/>
      <c r="G178" s="4"/>
      <c r="H178" s="4"/>
    </row>
    <row r="179" spans="1:6" ht="14.25">
      <c r="A179" s="38"/>
      <c r="B179" s="43"/>
      <c r="C179" s="42"/>
      <c r="D179" s="42"/>
      <c r="E179" s="9"/>
      <c r="F179" s="39"/>
    </row>
    <row r="180" spans="1:8" ht="14.25">
      <c r="A180" s="38"/>
      <c r="B180" s="53"/>
      <c r="C180" s="14"/>
      <c r="D180" s="17"/>
      <c r="E180" s="54"/>
      <c r="F180" s="53"/>
      <c r="G180" s="17"/>
      <c r="H180" s="17"/>
    </row>
    <row r="181" spans="1:8" ht="14.25">
      <c r="A181" s="38"/>
      <c r="B181" s="20"/>
      <c r="C181" s="21"/>
      <c r="D181" s="19"/>
      <c r="E181" s="9"/>
      <c r="F181" s="39"/>
      <c r="H181" s="4"/>
    </row>
    <row r="182" spans="1:8" ht="14.25">
      <c r="A182" s="38"/>
      <c r="B182" s="53"/>
      <c r="C182" s="14"/>
      <c r="D182" s="17"/>
      <c r="E182" s="56"/>
      <c r="F182" s="55"/>
      <c r="G182" s="17"/>
      <c r="H182" s="17"/>
    </row>
    <row r="183" spans="1:6" ht="14.25">
      <c r="A183" s="38"/>
      <c r="B183" s="20"/>
      <c r="C183" s="57"/>
      <c r="D183" s="19"/>
      <c r="E183" s="25"/>
      <c r="F183" s="39"/>
    </row>
    <row r="184" spans="1:7" ht="12.75">
      <c r="A184" s="1"/>
      <c r="D184" s="1"/>
      <c r="G184" s="4"/>
    </row>
    <row r="185" spans="1:7" ht="12.75">
      <c r="A185" s="1"/>
      <c r="B185" s="1"/>
      <c r="D185" s="1"/>
      <c r="G185" s="4"/>
    </row>
    <row r="186" spans="1:7" ht="12.75">
      <c r="A186" s="1"/>
      <c r="B186" s="4"/>
      <c r="C186" s="4"/>
      <c r="D186" s="1"/>
      <c r="G186" s="4"/>
    </row>
    <row r="187" spans="1:4" ht="12.75">
      <c r="A187" s="1"/>
      <c r="B187" s="4"/>
      <c r="C187" s="4"/>
      <c r="D187" s="4"/>
    </row>
    <row r="188" spans="1:6" ht="12.75">
      <c r="A188" s="1"/>
      <c r="B188" s="1"/>
      <c r="C188" s="1"/>
      <c r="D188" s="1"/>
      <c r="E188" s="1"/>
      <c r="F188" s="1"/>
    </row>
    <row r="189" spans="1:8" ht="12.75">
      <c r="A189" s="28"/>
      <c r="B189" s="8"/>
      <c r="C189" s="14"/>
      <c r="D189" s="17"/>
      <c r="E189" s="54"/>
      <c r="F189" s="55"/>
      <c r="G189" s="17"/>
      <c r="H189" s="17"/>
    </row>
    <row r="190" spans="1:8" ht="12.75">
      <c r="A190" s="28"/>
      <c r="B190" s="8"/>
      <c r="C190" s="14"/>
      <c r="D190" s="17"/>
      <c r="E190" s="54"/>
      <c r="F190" s="55"/>
      <c r="G190" s="17"/>
      <c r="H190" s="17"/>
    </row>
    <row r="191" spans="1:8" ht="12.75">
      <c r="A191" s="28"/>
      <c r="B191" s="8"/>
      <c r="C191" s="14"/>
      <c r="D191" s="17"/>
      <c r="E191" s="54"/>
      <c r="F191" s="55"/>
      <c r="G191" s="17"/>
      <c r="H191" s="17"/>
    </row>
    <row r="192" spans="1:8" ht="12.75">
      <c r="A192" s="28"/>
      <c r="B192" s="8"/>
      <c r="C192" s="14"/>
      <c r="D192" s="17"/>
      <c r="E192" s="54"/>
      <c r="F192" s="55"/>
      <c r="G192" s="17"/>
      <c r="H192" s="17"/>
    </row>
    <row r="193" spans="1:8" ht="12.75">
      <c r="A193" s="28"/>
      <c r="B193" s="8"/>
      <c r="C193" s="14"/>
      <c r="D193" s="17"/>
      <c r="E193" s="54"/>
      <c r="F193" s="55"/>
      <c r="G193" s="17"/>
      <c r="H193" s="17"/>
    </row>
    <row r="194" spans="1:8" ht="12.75">
      <c r="A194" s="28"/>
      <c r="B194" s="8"/>
      <c r="C194" s="14"/>
      <c r="D194" s="17"/>
      <c r="E194" s="54"/>
      <c r="F194" s="55"/>
      <c r="G194" s="17"/>
      <c r="H194" s="17"/>
    </row>
    <row r="195" spans="1:8" ht="12.75">
      <c r="A195" s="28"/>
      <c r="B195" s="8"/>
      <c r="C195" s="14"/>
      <c r="D195" s="17"/>
      <c r="E195" s="54"/>
      <c r="F195" s="55"/>
      <c r="G195" s="17"/>
      <c r="H195" s="17"/>
    </row>
    <row r="207" ht="14.25">
      <c r="A207" s="38">
        <v>1</v>
      </c>
    </row>
    <row r="208" ht="14.25">
      <c r="A208" s="38">
        <v>2</v>
      </c>
    </row>
    <row r="209" ht="14.25">
      <c r="A209" s="38">
        <v>3</v>
      </c>
    </row>
    <row r="210" ht="14.25">
      <c r="A210" s="38">
        <v>4</v>
      </c>
    </row>
    <row r="211" ht="14.25">
      <c r="A211" s="38">
        <v>5</v>
      </c>
    </row>
    <row r="212" ht="14.25">
      <c r="A212" s="38">
        <v>6</v>
      </c>
    </row>
    <row r="213" ht="14.25">
      <c r="A213" s="38">
        <v>7</v>
      </c>
    </row>
    <row r="214" ht="14.25">
      <c r="A214" s="38">
        <v>8</v>
      </c>
    </row>
    <row r="215" ht="14.25">
      <c r="A215" s="38">
        <v>9</v>
      </c>
    </row>
    <row r="216" ht="14.25">
      <c r="A216" s="38">
        <v>10</v>
      </c>
    </row>
    <row r="217" ht="14.25">
      <c r="A217" s="38">
        <v>11</v>
      </c>
    </row>
    <row r="218" ht="14.25">
      <c r="A218" s="38">
        <v>12</v>
      </c>
    </row>
    <row r="219" ht="14.25">
      <c r="A219" s="38">
        <v>13</v>
      </c>
    </row>
    <row r="220" ht="14.25">
      <c r="A220" s="38">
        <v>14</v>
      </c>
    </row>
    <row r="221" ht="14.25">
      <c r="A221" s="38">
        <v>15</v>
      </c>
    </row>
    <row r="222" ht="14.25">
      <c r="A222" s="38">
        <v>16</v>
      </c>
    </row>
    <row r="223" ht="14.25" customHeight="1">
      <c r="A223" s="38">
        <v>17</v>
      </c>
    </row>
    <row r="224" ht="14.25" customHeight="1">
      <c r="A224" s="38">
        <v>18</v>
      </c>
    </row>
    <row r="225" ht="14.25">
      <c r="A225" s="38">
        <v>19</v>
      </c>
    </row>
    <row r="226" ht="14.25">
      <c r="A226" s="38">
        <v>20</v>
      </c>
    </row>
    <row r="227" ht="14.25">
      <c r="A227" s="38">
        <v>21</v>
      </c>
    </row>
    <row r="228" ht="14.25">
      <c r="A228" s="38">
        <v>22</v>
      </c>
    </row>
    <row r="229" ht="14.25">
      <c r="A229" s="38">
        <v>23</v>
      </c>
    </row>
    <row r="230" ht="14.25">
      <c r="A230" s="38">
        <v>24</v>
      </c>
    </row>
    <row r="231" ht="14.25">
      <c r="A231" s="38">
        <v>25</v>
      </c>
    </row>
    <row r="232" ht="14.25">
      <c r="A232" s="38">
        <v>26</v>
      </c>
    </row>
    <row r="233" ht="14.25">
      <c r="A233" s="38">
        <v>27</v>
      </c>
    </row>
    <row r="234" ht="14.25">
      <c r="A234" s="38">
        <v>28</v>
      </c>
    </row>
    <row r="235" ht="14.25">
      <c r="A235" s="38">
        <v>29</v>
      </c>
    </row>
    <row r="236" ht="14.25">
      <c r="A236" s="38">
        <v>30</v>
      </c>
    </row>
    <row r="237" ht="14.25">
      <c r="A237" s="38">
        <v>31</v>
      </c>
    </row>
    <row r="238" ht="14.25">
      <c r="A238" s="38">
        <v>32</v>
      </c>
    </row>
    <row r="239" ht="14.25">
      <c r="A239" s="38">
        <v>33</v>
      </c>
    </row>
    <row r="240" ht="14.25">
      <c r="A240" s="38">
        <v>34</v>
      </c>
    </row>
    <row r="241" ht="14.25">
      <c r="A241" s="38">
        <v>35</v>
      </c>
    </row>
    <row r="242" ht="14.25">
      <c r="A242" s="38">
        <v>36</v>
      </c>
    </row>
    <row r="243" ht="14.25">
      <c r="A243" s="38">
        <v>37</v>
      </c>
    </row>
    <row r="244" ht="14.25">
      <c r="A244" s="38">
        <v>38</v>
      </c>
    </row>
    <row r="245" ht="14.25">
      <c r="A245" s="38">
        <v>39</v>
      </c>
    </row>
    <row r="246" ht="14.25">
      <c r="A246" s="38">
        <v>40</v>
      </c>
    </row>
    <row r="247" ht="14.25">
      <c r="A247" s="38">
        <v>41</v>
      </c>
    </row>
    <row r="248" ht="14.25">
      <c r="A248" s="38">
        <v>42</v>
      </c>
    </row>
    <row r="249" ht="14.25">
      <c r="A249" s="38">
        <v>43</v>
      </c>
    </row>
    <row r="250" ht="14.25">
      <c r="A250" s="38">
        <v>44</v>
      </c>
    </row>
    <row r="251" ht="14.25">
      <c r="A251" s="38">
        <v>45</v>
      </c>
    </row>
    <row r="252" ht="14.25">
      <c r="A252" s="38">
        <v>46</v>
      </c>
    </row>
    <row r="253" ht="14.25">
      <c r="A253" s="38">
        <v>47</v>
      </c>
    </row>
    <row r="254" ht="14.25">
      <c r="A254" s="38">
        <v>48</v>
      </c>
    </row>
    <row r="255" ht="14.25">
      <c r="A255" s="38">
        <v>49</v>
      </c>
    </row>
    <row r="256" ht="14.25">
      <c r="A256" s="38">
        <v>50</v>
      </c>
    </row>
    <row r="257" ht="14.25">
      <c r="A257" s="38">
        <v>51</v>
      </c>
    </row>
    <row r="258" ht="14.25">
      <c r="A258" s="38">
        <v>52</v>
      </c>
    </row>
    <row r="259" ht="14.25">
      <c r="A259" s="38">
        <v>53</v>
      </c>
    </row>
    <row r="260" ht="14.25">
      <c r="A260" s="38" t="s">
        <v>75</v>
      </c>
    </row>
    <row r="261" ht="12.75">
      <c r="A261" s="8" t="s">
        <v>75</v>
      </c>
    </row>
    <row r="262" ht="14.25">
      <c r="A262" s="38">
        <v>56</v>
      </c>
    </row>
    <row r="263" ht="14.25">
      <c r="A263" s="38">
        <v>57</v>
      </c>
    </row>
    <row r="264" ht="14.25">
      <c r="A264" s="38">
        <v>58</v>
      </c>
    </row>
    <row r="265" ht="14.25">
      <c r="A265" s="38">
        <v>59</v>
      </c>
    </row>
    <row r="266" ht="14.25">
      <c r="A266" s="38">
        <v>60</v>
      </c>
    </row>
    <row r="267" ht="14.25">
      <c r="A267" s="38">
        <v>61</v>
      </c>
    </row>
    <row r="268" ht="14.25">
      <c r="A268" s="38">
        <v>62</v>
      </c>
    </row>
    <row r="269" ht="14.25">
      <c r="A269" s="38" t="s">
        <v>76</v>
      </c>
    </row>
    <row r="270" ht="14.25">
      <c r="A270" s="38" t="s">
        <v>76</v>
      </c>
    </row>
    <row r="304" ht="13.5" customHeight="1"/>
  </sheetData>
  <sheetProtection/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M B Partnership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Michael Brennan</dc:creator>
  <cp:keywords/>
  <dc:description/>
  <cp:lastModifiedBy>Windows User</cp:lastModifiedBy>
  <cp:lastPrinted>2016-08-22T13:11:54Z</cp:lastPrinted>
  <dcterms:created xsi:type="dcterms:W3CDTF">2006-06-30T12:57:52Z</dcterms:created>
  <dcterms:modified xsi:type="dcterms:W3CDTF">2020-04-16T11:37:02Z</dcterms:modified>
  <cp:category/>
  <cp:version/>
  <cp:contentType/>
  <cp:contentStatus/>
</cp:coreProperties>
</file>