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<sst xmlns="http://schemas.openxmlformats.org/spreadsheetml/2006/main" count="1203" uniqueCount="334">
  <si>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</si>
  <si>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</si>
  <si>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</si>
  <si>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</si>
  <si>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</si>
  <si>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</si>
  <si>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</si>
  <si>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</si>
  <si>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</si>
  <si>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>Rupert</t>
  </si>
  <si>
    <t>Fiona</t>
  </si>
  <si>
    <t>WALKER</t>
  </si>
  <si>
    <t>Jeremy</t>
  </si>
  <si>
    <t>THURSBY</t>
  </si>
  <si>
    <t>Nigel</t>
  </si>
  <si>
    <t>Ladies 45-59</t>
  </si>
  <si>
    <t>Gentlemen 45-59</t>
  </si>
  <si>
    <t>Peter</t>
  </si>
  <si>
    <t>Ladies 30-44</t>
  </si>
  <si>
    <t>Gentlemen 30-44</t>
  </si>
  <si>
    <t>Gentlemen 16-29</t>
  </si>
  <si>
    <t>George</t>
  </si>
  <si>
    <t>Tilly</t>
  </si>
  <si>
    <t>M 45-59</t>
  </si>
  <si>
    <t>M 30-44</t>
  </si>
  <si>
    <t>M 16-29</t>
  </si>
  <si>
    <t>Jamie</t>
  </si>
  <si>
    <t>VAUGHAN</t>
  </si>
  <si>
    <t>Sophie</t>
  </si>
  <si>
    <t>Alex</t>
  </si>
  <si>
    <t>Kate</t>
  </si>
  <si>
    <t>Olivia</t>
  </si>
  <si>
    <t>EDGINTON</t>
  </si>
  <si>
    <t>Hamish</t>
  </si>
  <si>
    <t>W 45-59</t>
  </si>
  <si>
    <t>Paul</t>
  </si>
  <si>
    <t>Stuart</t>
  </si>
  <si>
    <t>W 30-44</t>
  </si>
  <si>
    <t>Stewart</t>
  </si>
  <si>
    <t>1st Place in each Category</t>
  </si>
  <si>
    <t>Fastest Gentleman</t>
  </si>
  <si>
    <t>Fastest Lady</t>
  </si>
  <si>
    <t>Visibility: Sun - Good</t>
  </si>
  <si>
    <t>LISTER</t>
  </si>
  <si>
    <t>Joe</t>
  </si>
  <si>
    <t>GALBRAITH</t>
  </si>
  <si>
    <t>Frankie</t>
  </si>
  <si>
    <t>WILMOT</t>
  </si>
  <si>
    <t>Ella</t>
  </si>
  <si>
    <t>STOBBART</t>
  </si>
  <si>
    <t>Shay</t>
  </si>
  <si>
    <t>HARPER-HILL</t>
  </si>
  <si>
    <t>Jack</t>
  </si>
  <si>
    <t>ARMSTRONG</t>
  </si>
  <si>
    <t>Callum</t>
  </si>
  <si>
    <t>LAWMAN</t>
  </si>
  <si>
    <t>ARTHUR</t>
  </si>
  <si>
    <t>RAZZAQ</t>
  </si>
  <si>
    <t>Aleena</t>
  </si>
  <si>
    <t>DONKER</t>
  </si>
  <si>
    <t>Simona</t>
  </si>
  <si>
    <t>WHITE</t>
  </si>
  <si>
    <t>Isabelle</t>
  </si>
  <si>
    <t>Eloise</t>
  </si>
  <si>
    <t>O/All Most Improved Girl</t>
  </si>
  <si>
    <t>O/All Most Improved Boy</t>
  </si>
  <si>
    <t>Amber</t>
  </si>
  <si>
    <t>Ava</t>
  </si>
  <si>
    <t>NEILL</t>
  </si>
  <si>
    <t>Louisa</t>
  </si>
  <si>
    <t>Start Temp: +2°C</t>
  </si>
  <si>
    <t>Catherine</t>
  </si>
  <si>
    <t>Jim</t>
  </si>
  <si>
    <t>Snowboard</t>
  </si>
  <si>
    <t>Dan</t>
  </si>
  <si>
    <t>Richard</t>
  </si>
  <si>
    <t>Andrew</t>
  </si>
  <si>
    <t>FITZMAURICE</t>
  </si>
  <si>
    <t>NICHOLS</t>
  </si>
  <si>
    <t>Nancy</t>
  </si>
  <si>
    <t>Open Race Results - Finish Order</t>
  </si>
  <si>
    <t>Alistair</t>
  </si>
  <si>
    <t>Dan Walker</t>
  </si>
  <si>
    <t>Jim Vaughan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</si>
  <si>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</si>
  <si>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</si>
  <si>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</si>
  <si>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</si>
  <si>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</si>
  <si>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Location: Inneralpbach - Hut above Böglalm to Finish Hut</t>
  </si>
  <si>
    <t>Giant Slalom - 25 Gate</t>
  </si>
  <si>
    <t>Gerhard's</t>
  </si>
  <si>
    <t>Gerhard</t>
  </si>
  <si>
    <t>ROGAN</t>
  </si>
  <si>
    <t>Grant</t>
  </si>
  <si>
    <t>Hugh</t>
  </si>
  <si>
    <t>NAIRN</t>
  </si>
  <si>
    <t>LUCAS</t>
  </si>
  <si>
    <t>Lois</t>
  </si>
  <si>
    <t>Georgina</t>
  </si>
  <si>
    <t>FITZGERALD</t>
  </si>
  <si>
    <t>Patrick</t>
  </si>
  <si>
    <t>William</t>
  </si>
  <si>
    <t>Bertie</t>
  </si>
  <si>
    <t>PRESCOTT</t>
  </si>
  <si>
    <t>Lucas</t>
  </si>
  <si>
    <t>Kenzie</t>
  </si>
  <si>
    <t>Freddy</t>
  </si>
  <si>
    <t>7¾</t>
  </si>
  <si>
    <t>Gentlemen 70+</t>
  </si>
  <si>
    <t>v/d BOUT</t>
  </si>
  <si>
    <t>Franca</t>
  </si>
  <si>
    <t>Mark</t>
  </si>
  <si>
    <t>PETERSON</t>
  </si>
  <si>
    <t>Gus</t>
  </si>
  <si>
    <t>Best Snowboarder</t>
  </si>
  <si>
    <t>53=</t>
  </si>
  <si>
    <t>Juliet</t>
  </si>
  <si>
    <t>1</t>
  </si>
  <si>
    <t>Lister</t>
  </si>
  <si>
    <t>49.51</t>
  </si>
  <si>
    <t>2</t>
  </si>
  <si>
    <t>Walker</t>
  </si>
  <si>
    <t>50.73</t>
  </si>
  <si>
    <t>+1.22</t>
  </si>
  <si>
    <t>3</t>
  </si>
  <si>
    <t>50.84</t>
  </si>
  <si>
    <t>+1.33</t>
  </si>
  <si>
    <t>4</t>
  </si>
  <si>
    <t>Wilmot</t>
  </si>
  <si>
    <t>54.51</t>
  </si>
  <si>
    <t>+5.00</t>
  </si>
  <si>
    <t>5</t>
  </si>
  <si>
    <t>Galbraith</t>
  </si>
  <si>
    <t>57.26</t>
  </si>
  <si>
    <t>+7.75</t>
  </si>
  <si>
    <t>6</t>
  </si>
  <si>
    <t>Stobbart</t>
  </si>
  <si>
    <t>1:01.90</t>
  </si>
  <si>
    <t>+12.39</t>
  </si>
  <si>
    <t>Clifford</t>
  </si>
  <si>
    <t>Oliver</t>
  </si>
  <si>
    <t>1:04.43</t>
  </si>
  <si>
    <t>1:05.52</t>
  </si>
  <si>
    <t>+1.09</t>
  </si>
  <si>
    <t>Martin</t>
  </si>
  <si>
    <t>Freddie</t>
  </si>
  <si>
    <t>1:08.44</t>
  </si>
  <si>
    <t>+4.01</t>
  </si>
  <si>
    <t>Richards</t>
  </si>
  <si>
    <t>Marcus</t>
  </si>
  <si>
    <t>1:08.62</t>
  </si>
  <si>
    <t>+4.19</t>
  </si>
  <si>
    <t>Fitzgerald</t>
  </si>
  <si>
    <t>1:09.28</t>
  </si>
  <si>
    <t>+4.85</t>
  </si>
  <si>
    <t>54.14</t>
  </si>
  <si>
    <t>54.42</t>
  </si>
  <si>
    <t>+0.28</t>
  </si>
  <si>
    <t>Moore</t>
  </si>
  <si>
    <t>58.33</t>
  </si>
  <si>
    <t>Rogan</t>
  </si>
  <si>
    <t>58.78</t>
  </si>
  <si>
    <t>+4.64</t>
  </si>
  <si>
    <t>Arthur</t>
  </si>
  <si>
    <t>1:01.19</t>
  </si>
  <si>
    <t>+7.05</t>
  </si>
  <si>
    <t>Vaughn</t>
  </si>
  <si>
    <t>Eddie</t>
  </si>
  <si>
    <t>1:03.40</t>
  </si>
  <si>
    <t>+9.26</t>
  </si>
  <si>
    <t>1:00.19</t>
  </si>
  <si>
    <t>1:01.84</t>
  </si>
  <si>
    <t>+1.65</t>
  </si>
  <si>
    <t>Razzaq</t>
  </si>
  <si>
    <t>1:03.08</t>
  </si>
  <si>
    <t>+2.89</t>
  </si>
  <si>
    <t>Lawman</t>
  </si>
  <si>
    <t>1:06.62</t>
  </si>
  <si>
    <t>+6.43</t>
  </si>
  <si>
    <t>Donker</t>
  </si>
  <si>
    <t>1:06.91</t>
  </si>
  <si>
    <t>+6.72</t>
  </si>
  <si>
    <t>White</t>
  </si>
  <si>
    <t>1:07.66</t>
  </si>
  <si>
    <t>+7.47</t>
  </si>
  <si>
    <t>7</t>
  </si>
  <si>
    <t>1:08.00</t>
  </si>
  <si>
    <t>+7.81</t>
  </si>
  <si>
    <t>8</t>
  </si>
  <si>
    <t>1:11.25</t>
  </si>
  <si>
    <t>+11.06</t>
  </si>
  <si>
    <t>9</t>
  </si>
  <si>
    <t>1:20.27</t>
  </si>
  <si>
    <t>+20.08</t>
  </si>
  <si>
    <t>Armstrong</t>
  </si>
  <si>
    <t>1:00.92</t>
  </si>
  <si>
    <t>=2</t>
  </si>
  <si>
    <t>Harper-Hill</t>
  </si>
  <si>
    <t>1:03.23</t>
  </si>
  <si>
    <t>+2.31</t>
  </si>
  <si>
    <t>Tatiana</t>
  </si>
  <si>
    <t>1:04.87</t>
  </si>
  <si>
    <t>+3.95</t>
  </si>
  <si>
    <t>1:05.65</t>
  </si>
  <si>
    <t>+4.73</t>
  </si>
  <si>
    <t>1:12.12</t>
  </si>
  <si>
    <t>+11.20</t>
  </si>
  <si>
    <t>Isabel</t>
  </si>
  <si>
    <t>1:12.68</t>
  </si>
  <si>
    <t>+11.76</t>
  </si>
  <si>
    <t>Ed</t>
  </si>
  <si>
    <t>1:07.82</t>
  </si>
  <si>
    <t>Neill</t>
  </si>
  <si>
    <t>1:09.14</t>
  </si>
  <si>
    <t>+1.32</t>
  </si>
  <si>
    <t>Tascha</t>
  </si>
  <si>
    <t>1:13.32</t>
  </si>
  <si>
    <t>+5.50</t>
  </si>
  <si>
    <t>Henry</t>
  </si>
  <si>
    <t>1:13.87</t>
  </si>
  <si>
    <t>+6.05</t>
  </si>
  <si>
    <t>Nichols</t>
  </si>
  <si>
    <t>1:13.97</t>
  </si>
  <si>
    <t>+6.15</t>
  </si>
  <si>
    <t>1:27.28</t>
  </si>
  <si>
    <t>+19.46</t>
  </si>
  <si>
    <t>Hobson</t>
  </si>
  <si>
    <t>Cassie</t>
  </si>
  <si>
    <t>1:02.73</t>
  </si>
  <si>
    <t>Edginton</t>
  </si>
  <si>
    <t>Amy-Rose</t>
  </si>
  <si>
    <t>1:08.08</t>
  </si>
  <si>
    <t>+5.35</t>
  </si>
  <si>
    <t>1:10.70</t>
  </si>
  <si>
    <t>+7.97</t>
  </si>
  <si>
    <t>Prescott</t>
  </si>
  <si>
    <t>1:11.76</t>
  </si>
  <si>
    <t>+9.03</t>
  </si>
  <si>
    <t>1:13.48</t>
  </si>
  <si>
    <t>+10.75</t>
  </si>
  <si>
    <t>Fitzmaurice</t>
  </si>
  <si>
    <t>Rory</t>
  </si>
  <si>
    <t>1:14.25</t>
  </si>
  <si>
    <t>+11.52</t>
  </si>
  <si>
    <t>Betsy</t>
  </si>
  <si>
    <t>1:20.83</t>
  </si>
  <si>
    <t>+18.10</t>
  </si>
  <si>
    <t>1:10.02</t>
  </si>
  <si>
    <t>1:13.31</t>
  </si>
  <si>
    <t>+3.29</t>
  </si>
  <si>
    <t>1:21.58</t>
  </si>
  <si>
    <t>+11.56</t>
  </si>
  <si>
    <t>Fitzsimmons</t>
  </si>
  <si>
    <t>Luke</t>
  </si>
  <si>
    <t>1:23.62</t>
  </si>
  <si>
    <t>+13.60</t>
  </si>
  <si>
    <t>Jessica</t>
  </si>
  <si>
    <t>1:23.67</t>
  </si>
  <si>
    <t>+13.65</t>
  </si>
  <si>
    <t>1:13.81</t>
  </si>
  <si>
    <t>1:14.06</t>
  </si>
  <si>
    <t>+0.25</t>
  </si>
  <si>
    <t>Hughes</t>
  </si>
  <si>
    <t>1:16.97</t>
  </si>
  <si>
    <t>+3.16</t>
  </si>
  <si>
    <t>Reis</t>
  </si>
  <si>
    <t>1:18.92</t>
  </si>
  <si>
    <t>+5.11</t>
  </si>
  <si>
    <t>1:30.65</t>
  </si>
  <si>
    <t>+16.84</t>
  </si>
  <si>
    <t>Nairn</t>
  </si>
  <si>
    <t>Rozália</t>
  </si>
  <si>
    <t>7½</t>
  </si>
  <si>
    <t>Hew</t>
  </si>
  <si>
    <t>Susi</t>
  </si>
  <si>
    <t>Mike</t>
  </si>
  <si>
    <t>Jamie / Rita</t>
  </si>
  <si>
    <t>Athina</t>
  </si>
  <si>
    <t>Most Improved</t>
  </si>
  <si>
    <t>AVSC Race by Finish Order</t>
  </si>
  <si>
    <t>Vaughan</t>
  </si>
  <si>
    <t>17=</t>
  </si>
  <si>
    <t>60+</t>
  </si>
  <si>
    <t>Open Race Results - By Class</t>
  </si>
  <si>
    <t>M 60+</t>
  </si>
  <si>
    <t>Roger</t>
  </si>
  <si>
    <t>ELTON</t>
  </si>
  <si>
    <t>Stefan</t>
  </si>
  <si>
    <t>GOURLEY</t>
  </si>
  <si>
    <t>Robert</t>
  </si>
  <si>
    <t>ABBOTT</t>
  </si>
  <si>
    <t>Nick</t>
  </si>
  <si>
    <t>MARTIN</t>
  </si>
  <si>
    <t>BUTCHER</t>
  </si>
  <si>
    <t>David</t>
  </si>
  <si>
    <t>D'OYLY</t>
  </si>
  <si>
    <t>Charles</t>
  </si>
  <si>
    <t>Raz</t>
  </si>
  <si>
    <t>REIS</t>
  </si>
  <si>
    <t>Alasdair</t>
  </si>
  <si>
    <t>CLIFFORD</t>
  </si>
  <si>
    <t>Gordon</t>
  </si>
  <si>
    <t>HANS</t>
  </si>
  <si>
    <t>Gavin</t>
  </si>
  <si>
    <t>DNF</t>
  </si>
  <si>
    <t>Ladies 16-29</t>
  </si>
  <si>
    <t>Daisy</t>
  </si>
  <si>
    <t>W 16-29</t>
  </si>
  <si>
    <t>Gentlemen 12-16</t>
  </si>
  <si>
    <t>M 12-16</t>
  </si>
  <si>
    <t>Jago</t>
  </si>
  <si>
    <t>Guy</t>
  </si>
  <si>
    <t>Alec</t>
  </si>
  <si>
    <t>BANKS</t>
  </si>
  <si>
    <t>Theo</t>
  </si>
  <si>
    <t>Catherine Lister</t>
  </si>
  <si>
    <t>MOORE</t>
  </si>
  <si>
    <t>HOBSON</t>
  </si>
  <si>
    <t>JAMES</t>
  </si>
  <si>
    <t>RICHARDS</t>
  </si>
  <si>
    <t>FITZSIMMONS</t>
  </si>
  <si>
    <t>M</t>
  </si>
  <si>
    <t>L</t>
  </si>
  <si>
    <t>HUGHES</t>
  </si>
  <si>
    <t>AVSC &amp; Open Race Results - Finish Order</t>
  </si>
  <si>
    <r>
      <t xml:space="preserve">2016 </t>
    </r>
    <r>
      <rPr>
        <b/>
        <sz val="11"/>
        <color indexed="12"/>
        <rFont val="Arial"/>
        <family val="2"/>
      </rPr>
      <t>AVSC Half Term</t>
    </r>
    <r>
      <rPr>
        <b/>
        <sz val="11"/>
        <rFont val="Arial"/>
        <family val="2"/>
      </rPr>
      <t xml:space="preserve">  Open Race Results - Friday 19 Feb 2016</t>
    </r>
  </si>
  <si>
    <r>
      <t xml:space="preserve">2016 </t>
    </r>
    <r>
      <rPr>
        <b/>
        <sz val="11"/>
        <color indexed="12"/>
        <rFont val="Arial"/>
        <family val="2"/>
      </rPr>
      <t>AVSC Half Term</t>
    </r>
    <r>
      <rPr>
        <b/>
        <sz val="11"/>
        <rFont val="Arial"/>
        <family val="2"/>
      </rPr>
      <t xml:space="preserve">  - Friday 19 Feb 2016</t>
    </r>
  </si>
  <si>
    <t>2016 AVSC &amp; Half Term  Open Race Results - Friday 20 Feb 2016</t>
  </si>
  <si>
    <t>Champion Boy</t>
  </si>
  <si>
    <t>Champion Girl</t>
  </si>
  <si>
    <t>O/All Champ</t>
  </si>
  <si>
    <t>Champion Girl / Fastest Lady</t>
  </si>
  <si>
    <t>Category Winner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</si>
</sst>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2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58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92.168.1.200\" TargetMode="External" /><Relationship Id="rId2" Type="http://schemas.openxmlformats.org/officeDocument/2006/relationships/hyperlink" Target="\\192.168.1.200\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192.168.1.200\" TargetMode="External" /><Relationship Id="rId2" Type="http://schemas.openxmlformats.org/officeDocument/2006/relationships/hyperlink" Target="\\192.168.1.200\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8"/>
  <sheetViews>
    <sheetView zoomScalePageLayoutView="0" workbookViewId="0" topLeftCell="A82">
      <selection activeCell="J74" sqref="J74:J75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3.8515625" style="0" customWidth="1"/>
    <col min="4" max="4" width="8.28125" style="0" customWidth="1"/>
    <col min="5" max="5" width="4.57421875" style="0" customWidth="1"/>
    <col min="6" max="6" width="7.57421875" style="0" customWidth="1"/>
    <col min="7" max="7" width="6.8515625" style="0" customWidth="1"/>
    <col min="8" max="8" width="4.8515625" style="0" customWidth="1"/>
    <col min="9" max="9" width="4.140625" style="0" customWidth="1"/>
    <col min="10" max="10" width="11.140625" style="0" customWidth="1"/>
    <col min="11" max="11" width="4.28125" style="0" customWidth="1"/>
    <col min="12" max="12" width="5.140625" style="0" customWidth="1"/>
    <col min="13" max="13" width="12.7109375" style="0" customWidth="1"/>
    <col min="14" max="14" width="6.57421875" style="7" customWidth="1"/>
    <col min="15" max="15" width="7.421875" style="0" customWidth="1"/>
    <col min="16" max="16" width="5.57421875" style="0" bestFit="1" customWidth="1"/>
  </cols>
  <sheetData>
    <row r="1" spans="1:7" ht="15">
      <c r="A1" s="5" t="s">
        <v>327</v>
      </c>
      <c r="B1" s="6"/>
      <c r="C1" s="6"/>
      <c r="D1" s="6"/>
      <c r="E1" s="6"/>
      <c r="F1" s="4"/>
      <c r="G1" s="4"/>
    </row>
    <row r="2" spans="1:6" ht="12.75">
      <c r="A2" s="1" t="s">
        <v>6</v>
      </c>
      <c r="D2" s="1" t="s">
        <v>89</v>
      </c>
      <c r="F2" s="4"/>
    </row>
    <row r="3" spans="1:4" ht="12.75">
      <c r="A3" s="1" t="s">
        <v>88</v>
      </c>
      <c r="B3" s="1"/>
      <c r="D3" s="1" t="s">
        <v>90</v>
      </c>
    </row>
    <row r="4" spans="1:6" ht="12.75">
      <c r="A4" s="1" t="s">
        <v>70</v>
      </c>
      <c r="B4" s="4"/>
      <c r="C4" s="4"/>
      <c r="D4" s="1" t="s">
        <v>42</v>
      </c>
      <c r="E4" s="4"/>
      <c r="F4" s="4"/>
    </row>
    <row r="5" spans="1:6" ht="12.75">
      <c r="A5" s="1"/>
      <c r="B5" s="4"/>
      <c r="C5" s="4"/>
      <c r="D5" s="4"/>
      <c r="E5" s="4"/>
      <c r="F5" s="4"/>
    </row>
    <row r="6" spans="1:8" ht="12.75">
      <c r="A6" s="1" t="s">
        <v>0</v>
      </c>
      <c r="B6" s="1" t="s">
        <v>7</v>
      </c>
      <c r="C6" s="1" t="s">
        <v>1</v>
      </c>
      <c r="D6" s="1" t="s">
        <v>2</v>
      </c>
      <c r="E6" s="1" t="s">
        <v>8</v>
      </c>
      <c r="F6" s="1" t="s">
        <v>85</v>
      </c>
      <c r="G6" s="1" t="s">
        <v>3</v>
      </c>
      <c r="H6" s="1" t="s">
        <v>5</v>
      </c>
    </row>
    <row r="7" spans="1:5" ht="12.75">
      <c r="A7" s="1" t="s">
        <v>91</v>
      </c>
      <c r="B7" s="4"/>
      <c r="D7" s="4"/>
      <c r="E7" s="8"/>
    </row>
    <row r="8" spans="1:10" ht="12.75">
      <c r="A8" s="21">
        <v>1</v>
      </c>
      <c r="B8" s="20">
        <v>53</v>
      </c>
      <c r="C8" s="25" t="s">
        <v>119</v>
      </c>
      <c r="D8" s="20" t="s">
        <v>33</v>
      </c>
      <c r="E8" s="21">
        <v>15</v>
      </c>
      <c r="F8" s="20" t="s">
        <v>120</v>
      </c>
      <c r="G8" s="20"/>
      <c r="H8" s="22" t="s">
        <v>92</v>
      </c>
      <c r="I8" s="20"/>
      <c r="J8" s="33" t="s">
        <v>329</v>
      </c>
    </row>
    <row r="9" spans="1:10" ht="12.75">
      <c r="A9" s="21" t="s">
        <v>121</v>
      </c>
      <c r="B9" s="20">
        <v>56</v>
      </c>
      <c r="C9" s="25" t="s">
        <v>122</v>
      </c>
      <c r="D9" s="20" t="s">
        <v>79</v>
      </c>
      <c r="E9" s="21">
        <v>12</v>
      </c>
      <c r="F9" s="20" t="s">
        <v>123</v>
      </c>
      <c r="G9" s="20" t="s">
        <v>124</v>
      </c>
      <c r="H9" s="22" t="s">
        <v>92</v>
      </c>
      <c r="I9" s="20"/>
      <c r="J9" s="32" t="s">
        <v>330</v>
      </c>
    </row>
    <row r="10" spans="1:9" ht="12.75">
      <c r="A10" s="21" t="s">
        <v>125</v>
      </c>
      <c r="B10" s="20">
        <v>52</v>
      </c>
      <c r="C10" s="25" t="s">
        <v>119</v>
      </c>
      <c r="D10" s="20" t="s">
        <v>44</v>
      </c>
      <c r="E10" s="21">
        <v>17</v>
      </c>
      <c r="F10" s="20" t="s">
        <v>126</v>
      </c>
      <c r="G10" s="20" t="s">
        <v>127</v>
      </c>
      <c r="H10" s="22" t="s">
        <v>92</v>
      </c>
      <c r="I10" s="20"/>
    </row>
    <row r="11" spans="1:10" ht="12.75">
      <c r="A11" s="21" t="s">
        <v>128</v>
      </c>
      <c r="B11" s="20">
        <v>51</v>
      </c>
      <c r="C11" s="25" t="s">
        <v>129</v>
      </c>
      <c r="D11" s="20" t="s">
        <v>48</v>
      </c>
      <c r="E11" s="21">
        <v>12</v>
      </c>
      <c r="F11" s="20" t="s">
        <v>130</v>
      </c>
      <c r="G11" s="20" t="s">
        <v>131</v>
      </c>
      <c r="H11" s="22" t="s">
        <v>92</v>
      </c>
      <c r="I11" s="20"/>
      <c r="J11" s="32" t="s">
        <v>279</v>
      </c>
    </row>
    <row r="12" spans="1:9" ht="12.75">
      <c r="A12" s="21" t="s">
        <v>132</v>
      </c>
      <c r="B12" s="20">
        <v>54</v>
      </c>
      <c r="C12" s="25" t="s">
        <v>133</v>
      </c>
      <c r="D12" s="20" t="s">
        <v>26</v>
      </c>
      <c r="E12" s="21">
        <v>15</v>
      </c>
      <c r="F12" s="20" t="s">
        <v>134</v>
      </c>
      <c r="G12" s="20" t="s">
        <v>135</v>
      </c>
      <c r="H12" s="22" t="s">
        <v>92</v>
      </c>
      <c r="I12" s="20"/>
    </row>
    <row r="13" spans="1:9" ht="12.75">
      <c r="A13" s="21" t="s">
        <v>136</v>
      </c>
      <c r="B13" s="20">
        <v>55</v>
      </c>
      <c r="C13" s="25" t="s">
        <v>137</v>
      </c>
      <c r="D13" s="20" t="s">
        <v>50</v>
      </c>
      <c r="E13" s="21">
        <v>15</v>
      </c>
      <c r="F13" s="20" t="s">
        <v>138</v>
      </c>
      <c r="G13" s="20" t="s">
        <v>139</v>
      </c>
      <c r="H13" s="22" t="s">
        <v>92</v>
      </c>
      <c r="I13" s="20"/>
    </row>
    <row r="14" spans="1:9" ht="12.75">
      <c r="A14" s="21"/>
      <c r="B14" s="20"/>
      <c r="C14" s="20"/>
      <c r="D14" s="20"/>
      <c r="E14" s="21"/>
      <c r="F14" s="20"/>
      <c r="G14" s="20"/>
      <c r="H14" s="20"/>
      <c r="I14" s="20"/>
    </row>
    <row r="15" spans="1:10" ht="12.75">
      <c r="A15" s="21" t="s">
        <v>118</v>
      </c>
      <c r="B15" s="20">
        <v>50</v>
      </c>
      <c r="C15" s="25" t="s">
        <v>140</v>
      </c>
      <c r="D15" s="20" t="s">
        <v>141</v>
      </c>
      <c r="E15" s="21">
        <v>9</v>
      </c>
      <c r="F15" s="20" t="s">
        <v>142</v>
      </c>
      <c r="G15" s="20"/>
      <c r="H15" s="22" t="s">
        <v>74</v>
      </c>
      <c r="I15" s="20"/>
      <c r="J15" s="32" t="s">
        <v>279</v>
      </c>
    </row>
    <row r="16" spans="1:9" ht="12.75">
      <c r="A16" s="21" t="s">
        <v>121</v>
      </c>
      <c r="B16" s="20">
        <v>46</v>
      </c>
      <c r="C16" s="25" t="s">
        <v>4</v>
      </c>
      <c r="D16" s="20" t="s">
        <v>29</v>
      </c>
      <c r="E16" s="21">
        <v>10</v>
      </c>
      <c r="F16" s="20" t="s">
        <v>143</v>
      </c>
      <c r="G16" s="20" t="s">
        <v>144</v>
      </c>
      <c r="H16" s="22" t="s">
        <v>74</v>
      </c>
      <c r="I16" s="20"/>
    </row>
    <row r="17" spans="1:9" ht="12.75">
      <c r="A17" s="21" t="s">
        <v>125</v>
      </c>
      <c r="B17" s="20">
        <v>49</v>
      </c>
      <c r="C17" s="25" t="s">
        <v>145</v>
      </c>
      <c r="D17" s="20" t="s">
        <v>146</v>
      </c>
      <c r="E17" s="21">
        <v>10</v>
      </c>
      <c r="F17" s="20" t="s">
        <v>147</v>
      </c>
      <c r="G17" s="20" t="s">
        <v>148</v>
      </c>
      <c r="H17" s="22" t="s">
        <v>74</v>
      </c>
      <c r="I17" s="20"/>
    </row>
    <row r="18" spans="1:9" ht="12.75">
      <c r="A18" s="21" t="s">
        <v>128</v>
      </c>
      <c r="B18" s="20">
        <v>47</v>
      </c>
      <c r="C18" s="25" t="s">
        <v>149</v>
      </c>
      <c r="D18" s="20" t="s">
        <v>150</v>
      </c>
      <c r="E18" s="21">
        <v>15</v>
      </c>
      <c r="F18" s="20" t="s">
        <v>151</v>
      </c>
      <c r="G18" s="20" t="s">
        <v>152</v>
      </c>
      <c r="H18" s="22" t="s">
        <v>74</v>
      </c>
      <c r="I18" s="20"/>
    </row>
    <row r="19" spans="1:9" ht="12.75">
      <c r="A19" s="21" t="s">
        <v>132</v>
      </c>
      <c r="B19" s="20">
        <v>48</v>
      </c>
      <c r="C19" s="25" t="s">
        <v>153</v>
      </c>
      <c r="D19" s="20" t="s">
        <v>101</v>
      </c>
      <c r="E19" s="21">
        <v>10</v>
      </c>
      <c r="F19" s="20" t="s">
        <v>154</v>
      </c>
      <c r="G19" s="20" t="s">
        <v>155</v>
      </c>
      <c r="H19" s="22" t="s">
        <v>74</v>
      </c>
      <c r="I19" s="20"/>
    </row>
    <row r="20" spans="1:9" ht="12.75">
      <c r="A20" s="21"/>
      <c r="B20" s="20"/>
      <c r="C20" s="20"/>
      <c r="D20" s="20"/>
      <c r="E20" s="21"/>
      <c r="F20" s="20"/>
      <c r="G20" s="20"/>
      <c r="H20" s="20"/>
      <c r="I20" s="20"/>
    </row>
    <row r="21" spans="1:9" ht="12.75">
      <c r="A21" s="21">
        <v>1</v>
      </c>
      <c r="B21" s="20">
        <v>42</v>
      </c>
      <c r="C21" s="25" t="s">
        <v>122</v>
      </c>
      <c r="D21" s="20" t="s">
        <v>46</v>
      </c>
      <c r="E21" s="21">
        <v>10</v>
      </c>
      <c r="F21" s="20" t="s">
        <v>156</v>
      </c>
      <c r="G21" s="20"/>
      <c r="H21" s="22" t="s">
        <v>275</v>
      </c>
      <c r="I21" s="20"/>
    </row>
    <row r="22" spans="1:9" ht="12.75">
      <c r="A22" s="21" t="s">
        <v>121</v>
      </c>
      <c r="B22" s="20">
        <v>44</v>
      </c>
      <c r="C22" s="25" t="s">
        <v>271</v>
      </c>
      <c r="D22" s="20" t="s">
        <v>54</v>
      </c>
      <c r="E22" s="21">
        <v>13</v>
      </c>
      <c r="F22" s="20" t="s">
        <v>157</v>
      </c>
      <c r="G22" s="20" t="s">
        <v>158</v>
      </c>
      <c r="H22" s="22" t="s">
        <v>275</v>
      </c>
      <c r="I22" s="20"/>
    </row>
    <row r="23" spans="1:9" ht="15">
      <c r="A23" s="21" t="s">
        <v>125</v>
      </c>
      <c r="B23" s="20">
        <v>45</v>
      </c>
      <c r="C23" s="25" t="s">
        <v>159</v>
      </c>
      <c r="D23" s="23" t="s">
        <v>272</v>
      </c>
      <c r="E23" s="21">
        <v>12</v>
      </c>
      <c r="F23" s="20" t="s">
        <v>160</v>
      </c>
      <c r="G23" s="20" t="s">
        <v>152</v>
      </c>
      <c r="H23" s="22" t="s">
        <v>275</v>
      </c>
      <c r="I23" s="20"/>
    </row>
    <row r="24" spans="1:9" ht="12.75">
      <c r="A24" s="21" t="s">
        <v>128</v>
      </c>
      <c r="B24" s="20">
        <v>41</v>
      </c>
      <c r="C24" s="25" t="s">
        <v>161</v>
      </c>
      <c r="D24" s="20" t="s">
        <v>94</v>
      </c>
      <c r="E24" s="21">
        <v>10</v>
      </c>
      <c r="F24" s="20" t="s">
        <v>162</v>
      </c>
      <c r="G24" s="20" t="s">
        <v>163</v>
      </c>
      <c r="H24" s="22" t="s">
        <v>275</v>
      </c>
      <c r="I24" s="20"/>
    </row>
    <row r="25" spans="1:10" ht="12.75">
      <c r="A25" s="21" t="s">
        <v>132</v>
      </c>
      <c r="B25" s="20">
        <v>43</v>
      </c>
      <c r="C25" s="25" t="s">
        <v>164</v>
      </c>
      <c r="D25" s="20" t="s">
        <v>52</v>
      </c>
      <c r="E25" s="21">
        <v>11</v>
      </c>
      <c r="F25" s="20" t="s">
        <v>165</v>
      </c>
      <c r="G25" s="20" t="s">
        <v>166</v>
      </c>
      <c r="H25" s="22" t="s">
        <v>275</v>
      </c>
      <c r="I25" s="20"/>
      <c r="J25" s="32" t="s">
        <v>279</v>
      </c>
    </row>
    <row r="26" spans="1:9" ht="12.75">
      <c r="A26" s="21" t="s">
        <v>136</v>
      </c>
      <c r="B26" s="20">
        <v>40</v>
      </c>
      <c r="C26" s="25" t="s">
        <v>167</v>
      </c>
      <c r="D26" s="20" t="s">
        <v>168</v>
      </c>
      <c r="E26" s="21">
        <v>11</v>
      </c>
      <c r="F26" s="20" t="s">
        <v>169</v>
      </c>
      <c r="G26" s="20" t="s">
        <v>170</v>
      </c>
      <c r="H26" s="22" t="s">
        <v>275</v>
      </c>
      <c r="I26" s="20"/>
    </row>
    <row r="27" spans="1:9" ht="12.75">
      <c r="A27" s="21"/>
      <c r="B27" s="20"/>
      <c r="C27" s="20"/>
      <c r="D27" s="20"/>
      <c r="E27" s="21"/>
      <c r="F27" s="20"/>
      <c r="G27" s="20"/>
      <c r="H27" s="20"/>
      <c r="I27" s="20"/>
    </row>
    <row r="28" spans="1:9" ht="12.75">
      <c r="A28" s="21" t="s">
        <v>118</v>
      </c>
      <c r="B28" s="20">
        <v>37</v>
      </c>
      <c r="C28" s="25" t="s">
        <v>122</v>
      </c>
      <c r="D28" s="22" t="s">
        <v>98</v>
      </c>
      <c r="E28" s="21">
        <v>15</v>
      </c>
      <c r="F28" s="20" t="s">
        <v>171</v>
      </c>
      <c r="G28" s="20"/>
      <c r="H28" s="22" t="s">
        <v>276</v>
      </c>
      <c r="I28" s="20"/>
    </row>
    <row r="29" spans="1:10" ht="12.75">
      <c r="A29" s="21" t="s">
        <v>121</v>
      </c>
      <c r="B29" s="20">
        <v>31</v>
      </c>
      <c r="C29" s="25" t="s">
        <v>133</v>
      </c>
      <c r="D29" s="20" t="s">
        <v>28</v>
      </c>
      <c r="E29" s="21">
        <v>13</v>
      </c>
      <c r="F29" s="20" t="s">
        <v>172</v>
      </c>
      <c r="G29" s="20" t="s">
        <v>173</v>
      </c>
      <c r="H29" s="22" t="s">
        <v>276</v>
      </c>
      <c r="I29" s="20"/>
      <c r="J29" s="32" t="s">
        <v>279</v>
      </c>
    </row>
    <row r="30" spans="1:9" ht="12.75">
      <c r="A30" s="21" t="s">
        <v>125</v>
      </c>
      <c r="B30" s="20">
        <v>36</v>
      </c>
      <c r="C30" s="25" t="s">
        <v>174</v>
      </c>
      <c r="D30" s="20" t="s">
        <v>58</v>
      </c>
      <c r="E30" s="21">
        <v>15</v>
      </c>
      <c r="F30" s="20" t="s">
        <v>175</v>
      </c>
      <c r="G30" s="20" t="s">
        <v>176</v>
      </c>
      <c r="H30" s="22" t="s">
        <v>276</v>
      </c>
      <c r="I30" s="20"/>
    </row>
    <row r="31" spans="1:9" ht="12.75">
      <c r="A31" s="21" t="s">
        <v>128</v>
      </c>
      <c r="B31" s="20">
        <v>34</v>
      </c>
      <c r="C31" s="25" t="s">
        <v>177</v>
      </c>
      <c r="D31" s="20" t="s">
        <v>29</v>
      </c>
      <c r="E31" s="21">
        <v>12</v>
      </c>
      <c r="F31" s="20" t="s">
        <v>178</v>
      </c>
      <c r="G31" s="20" t="s">
        <v>179</v>
      </c>
      <c r="H31" s="22" t="s">
        <v>276</v>
      </c>
      <c r="I31" s="20"/>
    </row>
    <row r="32" spans="1:9" ht="12.75">
      <c r="A32" s="21" t="s">
        <v>132</v>
      </c>
      <c r="B32" s="20">
        <v>33</v>
      </c>
      <c r="C32" s="25" t="s">
        <v>180</v>
      </c>
      <c r="D32" s="20" t="s">
        <v>60</v>
      </c>
      <c r="E32" s="21">
        <v>12</v>
      </c>
      <c r="F32" s="20" t="s">
        <v>181</v>
      </c>
      <c r="G32" s="20" t="s">
        <v>182</v>
      </c>
      <c r="H32" s="22" t="s">
        <v>276</v>
      </c>
      <c r="I32" s="20"/>
    </row>
    <row r="33" spans="1:9" ht="12.75">
      <c r="A33" s="21" t="s">
        <v>136</v>
      </c>
      <c r="B33" s="20">
        <v>39</v>
      </c>
      <c r="C33" s="25" t="s">
        <v>183</v>
      </c>
      <c r="D33" s="20" t="s">
        <v>63</v>
      </c>
      <c r="E33" s="21">
        <v>13</v>
      </c>
      <c r="F33" s="20" t="s">
        <v>184</v>
      </c>
      <c r="G33" s="20" t="s">
        <v>185</v>
      </c>
      <c r="H33" s="22" t="s">
        <v>276</v>
      </c>
      <c r="I33" s="20"/>
    </row>
    <row r="34" spans="1:9" ht="12.75">
      <c r="A34" s="21" t="s">
        <v>186</v>
      </c>
      <c r="B34" s="20">
        <v>35</v>
      </c>
      <c r="C34" s="25" t="s">
        <v>129</v>
      </c>
      <c r="D34" s="20" t="s">
        <v>31</v>
      </c>
      <c r="E34" s="21">
        <v>10</v>
      </c>
      <c r="F34" s="20" t="s">
        <v>187</v>
      </c>
      <c r="G34" s="20" t="s">
        <v>188</v>
      </c>
      <c r="H34" s="22" t="s">
        <v>276</v>
      </c>
      <c r="I34" s="20"/>
    </row>
    <row r="35" spans="1:9" ht="12.75">
      <c r="A35" s="21" t="s">
        <v>189</v>
      </c>
      <c r="B35" s="20">
        <v>32</v>
      </c>
      <c r="C35" s="25" t="s">
        <v>159</v>
      </c>
      <c r="D35" s="20" t="s">
        <v>22</v>
      </c>
      <c r="E35" s="21">
        <v>15</v>
      </c>
      <c r="F35" s="20" t="s">
        <v>190</v>
      </c>
      <c r="G35" s="20" t="s">
        <v>191</v>
      </c>
      <c r="H35" s="22" t="s">
        <v>276</v>
      </c>
      <c r="I35" s="20"/>
    </row>
    <row r="36" spans="1:9" ht="12.75">
      <c r="A36" s="21" t="s">
        <v>192</v>
      </c>
      <c r="B36" s="20">
        <v>38</v>
      </c>
      <c r="C36" s="25" t="s">
        <v>183</v>
      </c>
      <c r="D36" s="20" t="s">
        <v>62</v>
      </c>
      <c r="E36" s="21">
        <v>16</v>
      </c>
      <c r="F36" s="20" t="s">
        <v>193</v>
      </c>
      <c r="G36" s="20" t="s">
        <v>194</v>
      </c>
      <c r="H36" s="22" t="s">
        <v>276</v>
      </c>
      <c r="I36" s="20"/>
    </row>
    <row r="37" spans="1:9" ht="12.75">
      <c r="A37" s="21"/>
      <c r="B37" s="20"/>
      <c r="C37" s="20"/>
      <c r="D37" s="20"/>
      <c r="E37" s="21"/>
      <c r="F37" s="20"/>
      <c r="G37" s="20"/>
      <c r="H37" s="20"/>
      <c r="I37" s="20"/>
    </row>
    <row r="38" spans="1:9" ht="12.75">
      <c r="A38" s="21" t="s">
        <v>118</v>
      </c>
      <c r="B38" s="20">
        <v>29</v>
      </c>
      <c r="C38" s="25" t="s">
        <v>195</v>
      </c>
      <c r="D38" s="20" t="s">
        <v>54</v>
      </c>
      <c r="E38" s="21">
        <v>11</v>
      </c>
      <c r="F38" s="20" t="s">
        <v>196</v>
      </c>
      <c r="G38" s="20"/>
      <c r="H38" s="22" t="s">
        <v>277</v>
      </c>
      <c r="I38" s="20"/>
    </row>
    <row r="39" spans="1:9" ht="12.75">
      <c r="A39" s="21" t="s">
        <v>197</v>
      </c>
      <c r="B39" s="20">
        <v>28</v>
      </c>
      <c r="C39" s="25" t="s">
        <v>198</v>
      </c>
      <c r="D39" s="20" t="s">
        <v>52</v>
      </c>
      <c r="E39" s="21">
        <v>11</v>
      </c>
      <c r="F39" s="20" t="s">
        <v>199</v>
      </c>
      <c r="G39" s="20" t="s">
        <v>200</v>
      </c>
      <c r="H39" s="20" t="s">
        <v>277</v>
      </c>
      <c r="I39" s="20"/>
    </row>
    <row r="40" spans="1:10" ht="12.75">
      <c r="A40" s="21" t="s">
        <v>197</v>
      </c>
      <c r="B40" s="20">
        <v>26</v>
      </c>
      <c r="C40" s="25" t="s">
        <v>145</v>
      </c>
      <c r="D40" s="20" t="s">
        <v>201</v>
      </c>
      <c r="E40" s="21">
        <v>12</v>
      </c>
      <c r="F40" s="20" t="s">
        <v>199</v>
      </c>
      <c r="G40" s="20" t="s">
        <v>200</v>
      </c>
      <c r="H40" s="22" t="s">
        <v>277</v>
      </c>
      <c r="I40" s="20"/>
      <c r="J40" s="32" t="s">
        <v>279</v>
      </c>
    </row>
    <row r="41" spans="1:9" ht="12.75">
      <c r="A41" s="21" t="s">
        <v>128</v>
      </c>
      <c r="B41" s="20">
        <v>27</v>
      </c>
      <c r="C41" s="25" t="s">
        <v>133</v>
      </c>
      <c r="D41" s="20" t="s">
        <v>31</v>
      </c>
      <c r="E41" s="21">
        <v>10</v>
      </c>
      <c r="F41" s="20" t="s">
        <v>202</v>
      </c>
      <c r="G41" s="20" t="s">
        <v>203</v>
      </c>
      <c r="H41" s="22" t="s">
        <v>277</v>
      </c>
      <c r="I41" s="20"/>
    </row>
    <row r="42" spans="1:9" ht="12.75">
      <c r="A42" s="21" t="s">
        <v>132</v>
      </c>
      <c r="B42" s="20">
        <v>30</v>
      </c>
      <c r="C42" s="25" t="s">
        <v>164</v>
      </c>
      <c r="D42" s="20" t="s">
        <v>141</v>
      </c>
      <c r="E42" s="24" t="s">
        <v>273</v>
      </c>
      <c r="F42" s="20" t="s">
        <v>204</v>
      </c>
      <c r="G42" s="20" t="s">
        <v>205</v>
      </c>
      <c r="H42" s="22" t="s">
        <v>277</v>
      </c>
      <c r="I42" s="20"/>
    </row>
    <row r="43" spans="1:9" ht="12.75">
      <c r="A43" s="21" t="s">
        <v>136</v>
      </c>
      <c r="B43" s="20">
        <v>25</v>
      </c>
      <c r="C43" s="25" t="s">
        <v>4</v>
      </c>
      <c r="D43" s="20" t="s">
        <v>28</v>
      </c>
      <c r="E43" s="21">
        <v>15</v>
      </c>
      <c r="F43" s="20" t="s">
        <v>206</v>
      </c>
      <c r="G43" s="20" t="s">
        <v>207</v>
      </c>
      <c r="H43" s="22" t="s">
        <v>277</v>
      </c>
      <c r="I43" s="20"/>
    </row>
    <row r="44" spans="1:9" ht="12.75">
      <c r="A44" s="21" t="s">
        <v>186</v>
      </c>
      <c r="B44" s="20">
        <v>24</v>
      </c>
      <c r="C44" s="25" t="s">
        <v>164</v>
      </c>
      <c r="D44" s="20" t="s">
        <v>208</v>
      </c>
      <c r="E44" s="21">
        <v>9</v>
      </c>
      <c r="F44" s="20" t="s">
        <v>209</v>
      </c>
      <c r="G44" s="20" t="s">
        <v>210</v>
      </c>
      <c r="H44" s="22" t="s">
        <v>277</v>
      </c>
      <c r="I44" s="20"/>
    </row>
    <row r="45" spans="1:10" ht="12.75">
      <c r="A45" s="21"/>
      <c r="B45" s="20"/>
      <c r="C45" s="20"/>
      <c r="D45" s="20"/>
      <c r="E45" s="21"/>
      <c r="F45" s="20"/>
      <c r="G45" s="20"/>
      <c r="H45" s="20"/>
      <c r="I45" s="20"/>
      <c r="J45" s="33"/>
    </row>
    <row r="46" spans="1:10" ht="12.75">
      <c r="A46" s="21" t="s">
        <v>118</v>
      </c>
      <c r="B46" s="20">
        <v>23</v>
      </c>
      <c r="C46" s="25" t="s">
        <v>105</v>
      </c>
      <c r="D46" s="20" t="s">
        <v>211</v>
      </c>
      <c r="E46" s="21">
        <v>11</v>
      </c>
      <c r="F46" s="20" t="s">
        <v>212</v>
      </c>
      <c r="G46" s="20"/>
      <c r="H46" s="22" t="s">
        <v>17</v>
      </c>
      <c r="I46" s="20"/>
      <c r="J46" s="32" t="s">
        <v>279</v>
      </c>
    </row>
    <row r="47" spans="1:9" ht="12.75">
      <c r="A47" s="21" t="s">
        <v>121</v>
      </c>
      <c r="B47" s="20">
        <v>18</v>
      </c>
      <c r="C47" s="25" t="s">
        <v>213</v>
      </c>
      <c r="D47" s="20" t="s">
        <v>69</v>
      </c>
      <c r="E47" s="21">
        <v>10</v>
      </c>
      <c r="F47" s="20" t="s">
        <v>214</v>
      </c>
      <c r="G47" s="20" t="s">
        <v>215</v>
      </c>
      <c r="H47" s="22" t="s">
        <v>17</v>
      </c>
      <c r="I47" s="20"/>
    </row>
    <row r="48" spans="1:9" ht="12.75">
      <c r="A48" s="21" t="s">
        <v>125</v>
      </c>
      <c r="B48" s="20">
        <v>19</v>
      </c>
      <c r="C48" s="25" t="s">
        <v>177</v>
      </c>
      <c r="D48" s="20" t="s">
        <v>216</v>
      </c>
      <c r="E48" s="21">
        <v>9</v>
      </c>
      <c r="F48" s="20" t="s">
        <v>217</v>
      </c>
      <c r="G48" s="20" t="s">
        <v>218</v>
      </c>
      <c r="H48" s="22" t="s">
        <v>17</v>
      </c>
      <c r="I48" s="20"/>
    </row>
    <row r="49" spans="1:9" ht="12.75">
      <c r="A49" s="21" t="s">
        <v>128</v>
      </c>
      <c r="B49" s="20">
        <v>21</v>
      </c>
      <c r="C49" s="25" t="s">
        <v>159</v>
      </c>
      <c r="D49" s="20" t="s">
        <v>219</v>
      </c>
      <c r="E49" s="21">
        <v>12</v>
      </c>
      <c r="F49" s="20" t="s">
        <v>220</v>
      </c>
      <c r="G49" s="20" t="s">
        <v>221</v>
      </c>
      <c r="H49" s="22" t="s">
        <v>17</v>
      </c>
      <c r="I49" s="20"/>
    </row>
    <row r="50" spans="1:9" ht="12.75">
      <c r="A50" s="21" t="s">
        <v>132</v>
      </c>
      <c r="B50" s="20">
        <v>22</v>
      </c>
      <c r="C50" s="25" t="s">
        <v>222</v>
      </c>
      <c r="D50" s="20" t="s">
        <v>102</v>
      </c>
      <c r="E50" s="21">
        <v>8</v>
      </c>
      <c r="F50" s="20" t="s">
        <v>223</v>
      </c>
      <c r="G50" s="20" t="s">
        <v>224</v>
      </c>
      <c r="H50" s="22" t="s">
        <v>17</v>
      </c>
      <c r="I50" s="20"/>
    </row>
    <row r="51" spans="1:9" ht="12.75">
      <c r="A51" s="21" t="s">
        <v>136</v>
      </c>
      <c r="B51" s="20">
        <v>20</v>
      </c>
      <c r="C51" s="25" t="s">
        <v>174</v>
      </c>
      <c r="D51" s="20" t="s">
        <v>66</v>
      </c>
      <c r="E51" s="21">
        <v>10</v>
      </c>
      <c r="F51" s="20" t="s">
        <v>225</v>
      </c>
      <c r="G51" s="20" t="s">
        <v>226</v>
      </c>
      <c r="H51" s="22" t="s">
        <v>17</v>
      </c>
      <c r="I51" s="20"/>
    </row>
    <row r="52" spans="1:9" ht="12.75">
      <c r="A52" s="21"/>
      <c r="B52" s="20"/>
      <c r="C52" s="20"/>
      <c r="D52" s="20"/>
      <c r="E52" s="21"/>
      <c r="F52" s="20"/>
      <c r="G52" s="20"/>
      <c r="H52" s="20"/>
      <c r="I52" s="20"/>
    </row>
    <row r="53" spans="1:10" ht="12.75">
      <c r="A53" s="21" t="s">
        <v>118</v>
      </c>
      <c r="B53" s="20">
        <v>16</v>
      </c>
      <c r="C53" s="25" t="s">
        <v>227</v>
      </c>
      <c r="D53" s="20" t="s">
        <v>228</v>
      </c>
      <c r="E53" s="21">
        <v>12</v>
      </c>
      <c r="F53" s="20" t="s">
        <v>229</v>
      </c>
      <c r="G53" s="20"/>
      <c r="H53" s="22" t="s">
        <v>30</v>
      </c>
      <c r="I53" s="20"/>
      <c r="J53" s="33" t="s">
        <v>64</v>
      </c>
    </row>
    <row r="54" spans="1:9" ht="12.75">
      <c r="A54" s="21" t="s">
        <v>121</v>
      </c>
      <c r="B54" s="20">
        <v>14</v>
      </c>
      <c r="C54" s="25" t="s">
        <v>230</v>
      </c>
      <c r="D54" s="20" t="s">
        <v>231</v>
      </c>
      <c r="E54" s="24" t="s">
        <v>273</v>
      </c>
      <c r="F54" s="20" t="s">
        <v>232</v>
      </c>
      <c r="G54" s="20" t="s">
        <v>233</v>
      </c>
      <c r="H54" s="20" t="s">
        <v>30</v>
      </c>
      <c r="I54" s="20"/>
    </row>
    <row r="55" spans="1:9" ht="12.75">
      <c r="A55" s="21" t="s">
        <v>125</v>
      </c>
      <c r="B55" s="20">
        <v>13</v>
      </c>
      <c r="C55" s="25" t="s">
        <v>129</v>
      </c>
      <c r="D55" s="20" t="s">
        <v>105</v>
      </c>
      <c r="E55" s="21">
        <v>8</v>
      </c>
      <c r="F55" s="20" t="s">
        <v>234</v>
      </c>
      <c r="G55" s="20" t="s">
        <v>235</v>
      </c>
      <c r="H55" s="20" t="s">
        <v>30</v>
      </c>
      <c r="I55" s="20"/>
    </row>
    <row r="56" spans="1:9" ht="12.75">
      <c r="A56" s="21" t="s">
        <v>128</v>
      </c>
      <c r="B56" s="20">
        <v>12</v>
      </c>
      <c r="C56" s="25" t="s">
        <v>236</v>
      </c>
      <c r="D56" s="20" t="s">
        <v>21</v>
      </c>
      <c r="E56" s="21">
        <v>11</v>
      </c>
      <c r="F56" s="20" t="s">
        <v>237</v>
      </c>
      <c r="G56" s="20" t="s">
        <v>238</v>
      </c>
      <c r="H56" s="20" t="s">
        <v>30</v>
      </c>
      <c r="I56" s="20"/>
    </row>
    <row r="57" spans="1:9" ht="12.75">
      <c r="A57" s="21" t="s">
        <v>132</v>
      </c>
      <c r="B57" s="20">
        <v>15</v>
      </c>
      <c r="C57" s="25" t="s">
        <v>241</v>
      </c>
      <c r="D57" s="20" t="s">
        <v>102</v>
      </c>
      <c r="E57" s="21">
        <v>9</v>
      </c>
      <c r="F57" s="20" t="s">
        <v>239</v>
      </c>
      <c r="G57" s="20" t="s">
        <v>240</v>
      </c>
      <c r="H57" s="20" t="s">
        <v>30</v>
      </c>
      <c r="I57" s="20"/>
    </row>
    <row r="58" spans="1:9" ht="12.75">
      <c r="A58" s="21" t="s">
        <v>136</v>
      </c>
      <c r="B58" s="20">
        <v>11</v>
      </c>
      <c r="C58" s="25" t="s">
        <v>241</v>
      </c>
      <c r="D58" s="20" t="s">
        <v>242</v>
      </c>
      <c r="E58" s="24" t="s">
        <v>108</v>
      </c>
      <c r="F58" s="20" t="s">
        <v>243</v>
      </c>
      <c r="G58" s="20" t="s">
        <v>244</v>
      </c>
      <c r="H58" s="20" t="s">
        <v>30</v>
      </c>
      <c r="I58" s="20"/>
    </row>
    <row r="59" spans="1:9" ht="12.75">
      <c r="A59" s="21" t="s">
        <v>186</v>
      </c>
      <c r="B59" s="20">
        <v>17</v>
      </c>
      <c r="C59" s="25" t="s">
        <v>122</v>
      </c>
      <c r="D59" s="20" t="s">
        <v>245</v>
      </c>
      <c r="E59" s="24" t="s">
        <v>273</v>
      </c>
      <c r="F59" s="20" t="s">
        <v>246</v>
      </c>
      <c r="G59" s="20" t="s">
        <v>247</v>
      </c>
      <c r="H59" s="20" t="s">
        <v>30</v>
      </c>
      <c r="I59" s="20"/>
    </row>
    <row r="60" spans="1:9" ht="12.75">
      <c r="A60" s="21"/>
      <c r="B60" s="20"/>
      <c r="C60" s="20"/>
      <c r="D60" s="20"/>
      <c r="E60" s="21"/>
      <c r="F60" s="20"/>
      <c r="G60" s="20"/>
      <c r="H60" s="20"/>
      <c r="I60" s="20"/>
    </row>
    <row r="61" spans="1:9" ht="12.75">
      <c r="A61" s="21" t="s">
        <v>118</v>
      </c>
      <c r="B61" s="20">
        <v>10</v>
      </c>
      <c r="C61" s="25" t="s">
        <v>195</v>
      </c>
      <c r="D61" s="20" t="s">
        <v>106</v>
      </c>
      <c r="E61" s="21">
        <v>8</v>
      </c>
      <c r="F61" s="20" t="s">
        <v>248</v>
      </c>
      <c r="G61" s="20"/>
      <c r="H61" s="22" t="s">
        <v>31</v>
      </c>
      <c r="I61" s="20"/>
    </row>
    <row r="62" spans="1:10" ht="12.75">
      <c r="A62" s="21" t="s">
        <v>121</v>
      </c>
      <c r="B62" s="20">
        <v>6</v>
      </c>
      <c r="C62" s="25" t="s">
        <v>198</v>
      </c>
      <c r="D62" s="20" t="s">
        <v>67</v>
      </c>
      <c r="E62" s="21">
        <v>10</v>
      </c>
      <c r="F62" s="20" t="s">
        <v>249</v>
      </c>
      <c r="G62" s="20" t="s">
        <v>250</v>
      </c>
      <c r="H62" s="22" t="s">
        <v>31</v>
      </c>
      <c r="I62" s="20"/>
      <c r="J62" s="32" t="s">
        <v>279</v>
      </c>
    </row>
    <row r="63" spans="1:9" ht="12.75">
      <c r="A63" s="21" t="s">
        <v>125</v>
      </c>
      <c r="B63" s="20">
        <v>7</v>
      </c>
      <c r="C63" s="25" t="s">
        <v>213</v>
      </c>
      <c r="D63" s="20" t="s">
        <v>107</v>
      </c>
      <c r="E63" s="24" t="s">
        <v>108</v>
      </c>
      <c r="F63" s="20" t="s">
        <v>251</v>
      </c>
      <c r="G63" s="20" t="s">
        <v>252</v>
      </c>
      <c r="H63" s="22" t="s">
        <v>31</v>
      </c>
      <c r="I63" s="20"/>
    </row>
    <row r="64" spans="1:9" ht="12.75">
      <c r="A64" s="21" t="s">
        <v>128</v>
      </c>
      <c r="B64" s="20">
        <v>9</v>
      </c>
      <c r="C64" s="25" t="s">
        <v>253</v>
      </c>
      <c r="D64" s="20" t="s">
        <v>254</v>
      </c>
      <c r="E64" s="21">
        <v>10</v>
      </c>
      <c r="F64" s="20" t="s">
        <v>255</v>
      </c>
      <c r="G64" s="20" t="s">
        <v>256</v>
      </c>
      <c r="H64" s="22" t="s">
        <v>31</v>
      </c>
      <c r="I64" s="20"/>
    </row>
    <row r="65" spans="1:9" ht="12.75">
      <c r="A65" s="21" t="s">
        <v>132</v>
      </c>
      <c r="B65" s="20">
        <v>8</v>
      </c>
      <c r="C65" s="25" t="s">
        <v>153</v>
      </c>
      <c r="D65" s="20" t="s">
        <v>257</v>
      </c>
      <c r="E65" s="21">
        <v>8</v>
      </c>
      <c r="F65" s="20" t="s">
        <v>258</v>
      </c>
      <c r="G65" s="20" t="s">
        <v>259</v>
      </c>
      <c r="H65" s="22" t="s">
        <v>31</v>
      </c>
      <c r="I65" s="20"/>
    </row>
    <row r="66" spans="1:9" ht="12.75">
      <c r="A66" s="21"/>
      <c r="B66" s="20"/>
      <c r="C66" s="20"/>
      <c r="D66" s="20"/>
      <c r="E66" s="21"/>
      <c r="F66" s="20"/>
      <c r="G66" s="20"/>
      <c r="H66" s="20"/>
      <c r="I66" s="20"/>
    </row>
    <row r="67" spans="1:9" ht="12.75">
      <c r="A67" s="21" t="s">
        <v>118</v>
      </c>
      <c r="B67" s="20">
        <v>2</v>
      </c>
      <c r="C67" s="25" t="s">
        <v>105</v>
      </c>
      <c r="D67" s="22" t="s">
        <v>103</v>
      </c>
      <c r="E67" s="21">
        <v>13</v>
      </c>
      <c r="F67" s="20" t="s">
        <v>260</v>
      </c>
      <c r="G67" s="20"/>
      <c r="H67" s="22" t="s">
        <v>278</v>
      </c>
      <c r="I67" s="20"/>
    </row>
    <row r="68" spans="1:9" ht="12.75">
      <c r="A68" s="21" t="s">
        <v>121</v>
      </c>
      <c r="B68" s="20">
        <v>5</v>
      </c>
      <c r="C68" s="25" t="s">
        <v>253</v>
      </c>
      <c r="D68" s="22" t="s">
        <v>274</v>
      </c>
      <c r="E68" s="21">
        <v>10</v>
      </c>
      <c r="F68" s="20" t="s">
        <v>261</v>
      </c>
      <c r="G68" s="20" t="s">
        <v>262</v>
      </c>
      <c r="H68" s="22" t="s">
        <v>278</v>
      </c>
      <c r="I68" s="20"/>
    </row>
    <row r="69" spans="1:10" ht="12.75">
      <c r="A69" s="21" t="s">
        <v>125</v>
      </c>
      <c r="B69" s="20">
        <v>4</v>
      </c>
      <c r="C69" s="25" t="s">
        <v>263</v>
      </c>
      <c r="D69" s="20" t="s">
        <v>141</v>
      </c>
      <c r="E69" s="21">
        <v>11</v>
      </c>
      <c r="F69" s="20" t="s">
        <v>264</v>
      </c>
      <c r="G69" s="20" t="s">
        <v>265</v>
      </c>
      <c r="H69" s="22" t="s">
        <v>278</v>
      </c>
      <c r="I69" s="20"/>
      <c r="J69" s="33" t="s">
        <v>65</v>
      </c>
    </row>
    <row r="70" spans="1:9" ht="12.75">
      <c r="A70" s="21" t="s">
        <v>128</v>
      </c>
      <c r="B70" s="20">
        <v>3</v>
      </c>
      <c r="C70" s="25" t="s">
        <v>266</v>
      </c>
      <c r="D70" s="20" t="s">
        <v>208</v>
      </c>
      <c r="E70" s="21">
        <v>9</v>
      </c>
      <c r="F70" s="20" t="s">
        <v>267</v>
      </c>
      <c r="G70" s="20" t="s">
        <v>268</v>
      </c>
      <c r="H70" s="22" t="s">
        <v>278</v>
      </c>
      <c r="I70" s="20"/>
    </row>
    <row r="71" spans="1:9" ht="12.75">
      <c r="A71" s="21" t="s">
        <v>132</v>
      </c>
      <c r="B71" s="20">
        <v>1</v>
      </c>
      <c r="C71" s="25" t="s">
        <v>263</v>
      </c>
      <c r="D71" s="20" t="s">
        <v>99</v>
      </c>
      <c r="E71" s="21">
        <v>9</v>
      </c>
      <c r="F71" s="20" t="s">
        <v>269</v>
      </c>
      <c r="G71" s="20" t="s">
        <v>270</v>
      </c>
      <c r="H71" s="22" t="s">
        <v>278</v>
      </c>
      <c r="I71" s="20"/>
    </row>
    <row r="72" spans="1:6" ht="12.75">
      <c r="A72" s="8"/>
      <c r="B72" s="8"/>
      <c r="C72" s="14"/>
      <c r="D72" s="17"/>
      <c r="E72" s="8"/>
      <c r="F72" s="4"/>
    </row>
    <row r="73" spans="1:6" ht="12.75">
      <c r="A73" s="8"/>
      <c r="B73" s="8"/>
      <c r="C73" s="14" t="s">
        <v>280</v>
      </c>
      <c r="D73" s="17"/>
      <c r="E73" s="8"/>
      <c r="F73" s="4"/>
    </row>
    <row r="74" spans="1:10" ht="12.75">
      <c r="A74" s="8">
        <v>1</v>
      </c>
      <c r="B74" s="20">
        <v>53</v>
      </c>
      <c r="C74" s="20" t="s">
        <v>119</v>
      </c>
      <c r="D74" s="20" t="s">
        <v>33</v>
      </c>
      <c r="E74" s="21">
        <v>15</v>
      </c>
      <c r="F74" s="27" t="s">
        <v>120</v>
      </c>
      <c r="G74" s="20"/>
      <c r="H74" s="22" t="s">
        <v>92</v>
      </c>
      <c r="I74" s="20"/>
      <c r="J74" s="33" t="s">
        <v>329</v>
      </c>
    </row>
    <row r="75" spans="1:10" ht="12.75">
      <c r="A75" s="8">
        <v>2</v>
      </c>
      <c r="B75" s="20">
        <v>56</v>
      </c>
      <c r="C75" s="20" t="s">
        <v>122</v>
      </c>
      <c r="D75" s="20" t="s">
        <v>79</v>
      </c>
      <c r="E75" s="21">
        <v>12</v>
      </c>
      <c r="F75" s="27" t="s">
        <v>123</v>
      </c>
      <c r="G75" s="26">
        <f>F75-49.51</f>
        <v>1.2199999999999989</v>
      </c>
      <c r="H75" s="22" t="s">
        <v>92</v>
      </c>
      <c r="I75" s="20"/>
      <c r="J75" s="33" t="s">
        <v>330</v>
      </c>
    </row>
    <row r="76" spans="1:9" ht="12.75">
      <c r="A76" s="8">
        <v>3</v>
      </c>
      <c r="B76" s="20">
        <v>52</v>
      </c>
      <c r="C76" s="20" t="s">
        <v>119</v>
      </c>
      <c r="D76" s="20" t="s">
        <v>44</v>
      </c>
      <c r="E76" s="21">
        <v>17</v>
      </c>
      <c r="F76" s="27" t="s">
        <v>126</v>
      </c>
      <c r="G76" s="26">
        <f aca="true" t="shared" si="0" ref="G76:G129">F76-49.51</f>
        <v>1.3300000000000054</v>
      </c>
      <c r="H76" s="22" t="s">
        <v>92</v>
      </c>
      <c r="I76" s="20"/>
    </row>
    <row r="77" spans="1:9" ht="12.75">
      <c r="A77" s="8">
        <v>4</v>
      </c>
      <c r="B77" s="20">
        <v>42</v>
      </c>
      <c r="C77" s="20" t="s">
        <v>122</v>
      </c>
      <c r="D77" s="20" t="s">
        <v>46</v>
      </c>
      <c r="E77" s="21">
        <v>10</v>
      </c>
      <c r="F77" s="27" t="s">
        <v>156</v>
      </c>
      <c r="G77" s="26">
        <f t="shared" si="0"/>
        <v>4.630000000000003</v>
      </c>
      <c r="H77" s="22" t="s">
        <v>275</v>
      </c>
      <c r="I77" s="20"/>
    </row>
    <row r="78" spans="1:9" ht="12.75">
      <c r="A78" s="8">
        <v>5</v>
      </c>
      <c r="B78" s="20">
        <v>44</v>
      </c>
      <c r="C78" s="22" t="s">
        <v>271</v>
      </c>
      <c r="D78" s="20" t="s">
        <v>54</v>
      </c>
      <c r="E78" s="21">
        <v>13</v>
      </c>
      <c r="F78" s="27" t="s">
        <v>157</v>
      </c>
      <c r="G78" s="26">
        <f t="shared" si="0"/>
        <v>4.910000000000004</v>
      </c>
      <c r="H78" s="22" t="s">
        <v>275</v>
      </c>
      <c r="I78" s="20"/>
    </row>
    <row r="79" spans="1:10" ht="12.75">
      <c r="A79" s="8">
        <v>6</v>
      </c>
      <c r="B79" s="20">
        <v>51</v>
      </c>
      <c r="C79" s="20" t="s">
        <v>129</v>
      </c>
      <c r="D79" s="20" t="s">
        <v>48</v>
      </c>
      <c r="E79" s="21">
        <v>12</v>
      </c>
      <c r="F79" s="27" t="s">
        <v>130</v>
      </c>
      <c r="G79" s="26">
        <f t="shared" si="0"/>
        <v>5</v>
      </c>
      <c r="H79" s="22" t="s">
        <v>92</v>
      </c>
      <c r="I79" s="20"/>
      <c r="J79" s="32" t="s">
        <v>279</v>
      </c>
    </row>
    <row r="80" spans="1:9" ht="12.75">
      <c r="A80" s="8">
        <v>7</v>
      </c>
      <c r="B80" s="20">
        <v>54</v>
      </c>
      <c r="C80" s="20" t="s">
        <v>133</v>
      </c>
      <c r="D80" s="20" t="s">
        <v>26</v>
      </c>
      <c r="E80" s="21">
        <v>15</v>
      </c>
      <c r="F80" s="27" t="s">
        <v>134</v>
      </c>
      <c r="G80" s="26">
        <f t="shared" si="0"/>
        <v>7.75</v>
      </c>
      <c r="H80" s="22" t="s">
        <v>92</v>
      </c>
      <c r="I80" s="20"/>
    </row>
    <row r="81" spans="1:9" ht="15">
      <c r="A81" s="8">
        <v>8</v>
      </c>
      <c r="B81" s="20">
        <v>45</v>
      </c>
      <c r="C81" s="20" t="s">
        <v>159</v>
      </c>
      <c r="D81" s="23" t="s">
        <v>272</v>
      </c>
      <c r="E81" s="21">
        <v>12</v>
      </c>
      <c r="F81" s="27" t="s">
        <v>160</v>
      </c>
      <c r="G81" s="26">
        <f t="shared" si="0"/>
        <v>8.82</v>
      </c>
      <c r="H81" s="22" t="s">
        <v>275</v>
      </c>
      <c r="I81" s="20"/>
    </row>
    <row r="82" spans="1:9" ht="12.75">
      <c r="A82" s="12">
        <v>9</v>
      </c>
      <c r="B82" s="20">
        <v>41</v>
      </c>
      <c r="C82" s="20" t="s">
        <v>161</v>
      </c>
      <c r="D82" s="20" t="s">
        <v>94</v>
      </c>
      <c r="E82" s="21">
        <v>10</v>
      </c>
      <c r="F82" s="27" t="s">
        <v>162</v>
      </c>
      <c r="G82" s="26">
        <f t="shared" si="0"/>
        <v>9.270000000000003</v>
      </c>
      <c r="H82" s="22" t="s">
        <v>275</v>
      </c>
      <c r="I82" s="20"/>
    </row>
    <row r="83" spans="1:9" ht="12.75">
      <c r="A83" s="12">
        <v>10</v>
      </c>
      <c r="B83" s="20">
        <v>37</v>
      </c>
      <c r="C83" s="20" t="s">
        <v>122</v>
      </c>
      <c r="D83" s="22" t="s">
        <v>98</v>
      </c>
      <c r="E83" s="21">
        <v>15</v>
      </c>
      <c r="F83" s="27">
        <v>60.19</v>
      </c>
      <c r="G83" s="26">
        <f t="shared" si="0"/>
        <v>10.68</v>
      </c>
      <c r="H83" s="22" t="s">
        <v>276</v>
      </c>
      <c r="I83" s="20"/>
    </row>
    <row r="84" spans="1:9" ht="12.75">
      <c r="A84" s="12">
        <v>11</v>
      </c>
      <c r="B84" s="20">
        <v>29</v>
      </c>
      <c r="C84" s="20" t="s">
        <v>195</v>
      </c>
      <c r="D84" s="20" t="s">
        <v>54</v>
      </c>
      <c r="E84" s="21">
        <v>11</v>
      </c>
      <c r="F84" s="27">
        <v>60.92</v>
      </c>
      <c r="G84" s="26">
        <f t="shared" si="0"/>
        <v>11.410000000000004</v>
      </c>
      <c r="H84" s="22" t="s">
        <v>277</v>
      </c>
      <c r="I84" s="20"/>
    </row>
    <row r="85" spans="1:10" ht="12.75">
      <c r="A85" s="12">
        <v>12</v>
      </c>
      <c r="B85" s="20">
        <v>43</v>
      </c>
      <c r="C85" s="20" t="s">
        <v>164</v>
      </c>
      <c r="D85" s="20" t="s">
        <v>52</v>
      </c>
      <c r="E85" s="21">
        <v>11</v>
      </c>
      <c r="F85" s="27">
        <v>61.19</v>
      </c>
      <c r="G85" s="26">
        <f t="shared" si="0"/>
        <v>11.68</v>
      </c>
      <c r="H85" s="22" t="s">
        <v>275</v>
      </c>
      <c r="I85" s="20"/>
      <c r="J85" s="32" t="s">
        <v>279</v>
      </c>
    </row>
    <row r="86" spans="1:10" ht="12.75">
      <c r="A86" s="12">
        <v>13</v>
      </c>
      <c r="B86" s="20">
        <v>31</v>
      </c>
      <c r="C86" s="20" t="s">
        <v>133</v>
      </c>
      <c r="D86" s="20" t="s">
        <v>28</v>
      </c>
      <c r="E86" s="21">
        <v>13</v>
      </c>
      <c r="F86" s="27">
        <v>61.84</v>
      </c>
      <c r="G86" s="26">
        <f t="shared" si="0"/>
        <v>12.330000000000005</v>
      </c>
      <c r="H86" s="22" t="s">
        <v>276</v>
      </c>
      <c r="I86" s="20"/>
      <c r="J86" s="32" t="s">
        <v>279</v>
      </c>
    </row>
    <row r="87" spans="1:9" ht="12.75">
      <c r="A87" s="12">
        <v>14</v>
      </c>
      <c r="B87" s="20">
        <v>55</v>
      </c>
      <c r="C87" s="20" t="s">
        <v>137</v>
      </c>
      <c r="D87" s="20" t="s">
        <v>50</v>
      </c>
      <c r="E87" s="21">
        <v>15</v>
      </c>
      <c r="F87" s="27">
        <v>61.9</v>
      </c>
      <c r="G87" s="26">
        <f t="shared" si="0"/>
        <v>12.39</v>
      </c>
      <c r="H87" s="22" t="s">
        <v>92</v>
      </c>
      <c r="I87" s="20"/>
    </row>
    <row r="88" spans="1:10" ht="12.75">
      <c r="A88" s="12">
        <v>15</v>
      </c>
      <c r="B88" s="20">
        <v>16</v>
      </c>
      <c r="C88" s="20" t="s">
        <v>227</v>
      </c>
      <c r="D88" s="20" t="s">
        <v>228</v>
      </c>
      <c r="E88" s="21">
        <v>12</v>
      </c>
      <c r="F88" s="27">
        <v>62.73</v>
      </c>
      <c r="G88" s="26">
        <f t="shared" si="0"/>
        <v>13.219999999999999</v>
      </c>
      <c r="H88" s="22" t="s">
        <v>30</v>
      </c>
      <c r="I88" s="20"/>
      <c r="J88" s="33" t="s">
        <v>64</v>
      </c>
    </row>
    <row r="89" spans="1:8" ht="12.75">
      <c r="A89" s="12">
        <v>16</v>
      </c>
      <c r="B89" s="20">
        <v>36</v>
      </c>
      <c r="C89" s="20" t="s">
        <v>174</v>
      </c>
      <c r="D89" s="20" t="s">
        <v>58</v>
      </c>
      <c r="E89" s="21">
        <v>15</v>
      </c>
      <c r="F89" s="27">
        <v>63.08</v>
      </c>
      <c r="G89" s="26">
        <f t="shared" si="0"/>
        <v>13.57</v>
      </c>
      <c r="H89" s="22" t="s">
        <v>276</v>
      </c>
    </row>
    <row r="90" spans="1:9" ht="12.75">
      <c r="A90" s="8" t="s">
        <v>282</v>
      </c>
      <c r="B90" s="20">
        <v>28</v>
      </c>
      <c r="C90" s="20" t="s">
        <v>198</v>
      </c>
      <c r="D90" s="20" t="s">
        <v>52</v>
      </c>
      <c r="E90" s="21">
        <v>11</v>
      </c>
      <c r="F90" s="28">
        <v>63.23</v>
      </c>
      <c r="G90" s="26">
        <f t="shared" si="0"/>
        <v>13.719999999999999</v>
      </c>
      <c r="H90" s="20" t="s">
        <v>277</v>
      </c>
      <c r="I90" s="20"/>
    </row>
    <row r="91" spans="1:10" ht="12.75">
      <c r="A91" s="8" t="s">
        <v>282</v>
      </c>
      <c r="B91" s="20">
        <v>26</v>
      </c>
      <c r="C91" s="20" t="s">
        <v>145</v>
      </c>
      <c r="D91" s="20" t="s">
        <v>201</v>
      </c>
      <c r="E91" s="21">
        <v>12</v>
      </c>
      <c r="F91" s="28">
        <v>63.23</v>
      </c>
      <c r="G91" s="26">
        <f t="shared" si="0"/>
        <v>13.719999999999999</v>
      </c>
      <c r="H91" s="22" t="s">
        <v>277</v>
      </c>
      <c r="I91" s="20"/>
      <c r="J91" s="32" t="s">
        <v>279</v>
      </c>
    </row>
    <row r="92" spans="1:9" ht="12.75">
      <c r="A92" s="12">
        <v>19</v>
      </c>
      <c r="B92" s="20">
        <v>40</v>
      </c>
      <c r="C92" s="22" t="s">
        <v>281</v>
      </c>
      <c r="D92" s="20" t="s">
        <v>168</v>
      </c>
      <c r="E92" s="21">
        <v>11</v>
      </c>
      <c r="F92" s="27">
        <v>63.4</v>
      </c>
      <c r="G92" s="26">
        <f t="shared" si="0"/>
        <v>13.89</v>
      </c>
      <c r="H92" s="22" t="s">
        <v>275</v>
      </c>
      <c r="I92" s="20"/>
    </row>
    <row r="93" spans="1:10" ht="12.75">
      <c r="A93" s="12">
        <v>20</v>
      </c>
      <c r="B93" s="20">
        <v>50</v>
      </c>
      <c r="C93" s="20" t="s">
        <v>140</v>
      </c>
      <c r="D93" s="20" t="s">
        <v>141</v>
      </c>
      <c r="E93" s="21">
        <v>9</v>
      </c>
      <c r="F93" s="27">
        <v>64.43</v>
      </c>
      <c r="G93" s="26">
        <f t="shared" si="0"/>
        <v>14.920000000000009</v>
      </c>
      <c r="H93" s="22" t="s">
        <v>74</v>
      </c>
      <c r="I93" s="20"/>
      <c r="J93" s="32" t="s">
        <v>279</v>
      </c>
    </row>
    <row r="94" spans="1:10" ht="12.75">
      <c r="A94" s="12">
        <v>21</v>
      </c>
      <c r="B94" s="20">
        <v>27</v>
      </c>
      <c r="C94" s="20" t="s">
        <v>133</v>
      </c>
      <c r="D94" s="20" t="s">
        <v>31</v>
      </c>
      <c r="E94" s="21">
        <v>10</v>
      </c>
      <c r="F94" s="27">
        <v>64.87</v>
      </c>
      <c r="G94" s="26">
        <f t="shared" si="0"/>
        <v>15.360000000000007</v>
      </c>
      <c r="H94" s="22" t="s">
        <v>277</v>
      </c>
      <c r="I94" s="20"/>
      <c r="J94" s="20"/>
    </row>
    <row r="95" spans="1:9" ht="12.75">
      <c r="A95" s="12">
        <v>22</v>
      </c>
      <c r="B95" s="20">
        <v>46</v>
      </c>
      <c r="C95" s="20" t="s">
        <v>4</v>
      </c>
      <c r="D95" s="20" t="s">
        <v>29</v>
      </c>
      <c r="E95" s="21">
        <v>10</v>
      </c>
      <c r="F95" s="27">
        <v>65.52</v>
      </c>
      <c r="G95" s="26">
        <f t="shared" si="0"/>
        <v>16.009999999999998</v>
      </c>
      <c r="H95" s="22" t="s">
        <v>74</v>
      </c>
      <c r="I95" s="20"/>
    </row>
    <row r="96" spans="1:9" ht="12.75">
      <c r="A96" s="12">
        <v>23</v>
      </c>
      <c r="B96" s="20">
        <v>30</v>
      </c>
      <c r="C96" s="20" t="s">
        <v>164</v>
      </c>
      <c r="D96" s="20" t="s">
        <v>141</v>
      </c>
      <c r="E96" s="24" t="s">
        <v>273</v>
      </c>
      <c r="F96" s="27">
        <v>65.65</v>
      </c>
      <c r="G96" s="26">
        <f t="shared" si="0"/>
        <v>16.140000000000008</v>
      </c>
      <c r="H96" s="22" t="s">
        <v>277</v>
      </c>
      <c r="I96" s="20"/>
    </row>
    <row r="97" spans="1:9" ht="12.75">
      <c r="A97" s="12">
        <v>24</v>
      </c>
      <c r="B97" s="20">
        <v>34</v>
      </c>
      <c r="C97" s="20" t="s">
        <v>177</v>
      </c>
      <c r="D97" s="20" t="s">
        <v>29</v>
      </c>
      <c r="E97" s="21">
        <v>12</v>
      </c>
      <c r="F97" s="27">
        <v>66.62</v>
      </c>
      <c r="G97" s="26">
        <f t="shared" si="0"/>
        <v>17.110000000000007</v>
      </c>
      <c r="H97" s="22" t="s">
        <v>276</v>
      </c>
      <c r="I97" s="20"/>
    </row>
    <row r="98" spans="1:9" ht="12.75">
      <c r="A98" s="12">
        <v>25</v>
      </c>
      <c r="B98" s="20">
        <v>33</v>
      </c>
      <c r="C98" s="20" t="s">
        <v>180</v>
      </c>
      <c r="D98" s="20" t="s">
        <v>60</v>
      </c>
      <c r="E98" s="21">
        <v>12</v>
      </c>
      <c r="F98" s="27">
        <v>66.91</v>
      </c>
      <c r="G98" s="26">
        <f t="shared" si="0"/>
        <v>17.4</v>
      </c>
      <c r="H98" s="22" t="s">
        <v>276</v>
      </c>
      <c r="I98" s="20"/>
    </row>
    <row r="99" spans="1:9" ht="12.75">
      <c r="A99" s="8">
        <v>26</v>
      </c>
      <c r="B99" s="20">
        <v>39</v>
      </c>
      <c r="C99" s="20" t="s">
        <v>183</v>
      </c>
      <c r="D99" s="20" t="s">
        <v>63</v>
      </c>
      <c r="E99" s="21">
        <v>13</v>
      </c>
      <c r="F99" s="27">
        <v>67.66</v>
      </c>
      <c r="G99" s="26">
        <f t="shared" si="0"/>
        <v>18.15</v>
      </c>
      <c r="H99" s="22" t="s">
        <v>276</v>
      </c>
      <c r="I99" s="20"/>
    </row>
    <row r="100" spans="1:10" ht="12.75">
      <c r="A100" s="8">
        <v>27</v>
      </c>
      <c r="B100" s="20">
        <v>23</v>
      </c>
      <c r="C100" s="20" t="s">
        <v>105</v>
      </c>
      <c r="D100" s="20" t="s">
        <v>211</v>
      </c>
      <c r="E100" s="21">
        <v>11</v>
      </c>
      <c r="F100" s="27">
        <v>67.82</v>
      </c>
      <c r="G100" s="26">
        <f t="shared" si="0"/>
        <v>18.309999999999995</v>
      </c>
      <c r="H100" s="22" t="s">
        <v>17</v>
      </c>
      <c r="I100" s="20"/>
      <c r="J100" s="32" t="s">
        <v>279</v>
      </c>
    </row>
    <row r="101" spans="1:9" ht="12.75">
      <c r="A101" s="12">
        <v>28</v>
      </c>
      <c r="B101" s="20">
        <v>35</v>
      </c>
      <c r="C101" s="20" t="s">
        <v>129</v>
      </c>
      <c r="D101" s="20" t="s">
        <v>31</v>
      </c>
      <c r="E101" s="21">
        <v>10</v>
      </c>
      <c r="F101" s="27">
        <v>68</v>
      </c>
      <c r="G101" s="26">
        <f t="shared" si="0"/>
        <v>18.490000000000002</v>
      </c>
      <c r="H101" s="22" t="s">
        <v>276</v>
      </c>
      <c r="I101" s="20"/>
    </row>
    <row r="102" spans="1:9" ht="12.75">
      <c r="A102" s="12">
        <v>29</v>
      </c>
      <c r="B102" s="20">
        <v>14</v>
      </c>
      <c r="C102" s="20" t="s">
        <v>230</v>
      </c>
      <c r="D102" s="20" t="s">
        <v>231</v>
      </c>
      <c r="E102" s="24" t="s">
        <v>273</v>
      </c>
      <c r="F102" s="27">
        <v>68.08</v>
      </c>
      <c r="G102" s="26">
        <f t="shared" si="0"/>
        <v>18.57</v>
      </c>
      <c r="H102" s="20" t="s">
        <v>30</v>
      </c>
      <c r="I102" s="20"/>
    </row>
    <row r="103" spans="1:9" ht="12.75">
      <c r="A103" s="12">
        <v>30</v>
      </c>
      <c r="B103" s="20">
        <v>49</v>
      </c>
      <c r="C103" s="20" t="s">
        <v>145</v>
      </c>
      <c r="D103" s="20" t="s">
        <v>146</v>
      </c>
      <c r="E103" s="21">
        <v>10</v>
      </c>
      <c r="F103" s="27">
        <v>68.44</v>
      </c>
      <c r="G103" s="26">
        <f t="shared" si="0"/>
        <v>18.93</v>
      </c>
      <c r="H103" s="22" t="s">
        <v>74</v>
      </c>
      <c r="I103" s="20"/>
    </row>
    <row r="104" spans="1:9" ht="12.75">
      <c r="A104" s="12">
        <v>31</v>
      </c>
      <c r="B104" s="20">
        <v>47</v>
      </c>
      <c r="C104" s="20" t="s">
        <v>149</v>
      </c>
      <c r="D104" s="20" t="s">
        <v>150</v>
      </c>
      <c r="E104" s="21">
        <v>15</v>
      </c>
      <c r="F104" s="27">
        <v>68.62</v>
      </c>
      <c r="G104" s="26">
        <f t="shared" si="0"/>
        <v>19.110000000000007</v>
      </c>
      <c r="H104" s="22" t="s">
        <v>74</v>
      </c>
      <c r="I104" s="20"/>
    </row>
    <row r="105" spans="1:9" ht="12.75">
      <c r="A105" s="12">
        <v>32</v>
      </c>
      <c r="B105" s="20">
        <v>18</v>
      </c>
      <c r="C105" s="20" t="s">
        <v>213</v>
      </c>
      <c r="D105" s="20" t="s">
        <v>69</v>
      </c>
      <c r="E105" s="21">
        <v>10</v>
      </c>
      <c r="F105" s="27">
        <v>69.14</v>
      </c>
      <c r="G105" s="26">
        <f t="shared" si="0"/>
        <v>19.630000000000003</v>
      </c>
      <c r="H105" s="22" t="s">
        <v>17</v>
      </c>
      <c r="I105" s="20"/>
    </row>
    <row r="106" spans="1:9" ht="12.75">
      <c r="A106" s="12">
        <v>33</v>
      </c>
      <c r="B106" s="20">
        <v>48</v>
      </c>
      <c r="C106" s="20" t="s">
        <v>153</v>
      </c>
      <c r="D106" s="20" t="s">
        <v>101</v>
      </c>
      <c r="E106" s="21">
        <v>10</v>
      </c>
      <c r="F106" s="27">
        <v>69.28</v>
      </c>
      <c r="G106" s="26">
        <f t="shared" si="0"/>
        <v>19.770000000000003</v>
      </c>
      <c r="H106" s="22" t="s">
        <v>74</v>
      </c>
      <c r="I106" s="20"/>
    </row>
    <row r="107" spans="1:9" ht="12.75">
      <c r="A107" s="12">
        <v>34</v>
      </c>
      <c r="B107" s="20">
        <v>10</v>
      </c>
      <c r="C107" s="20" t="s">
        <v>195</v>
      </c>
      <c r="D107" s="20" t="s">
        <v>106</v>
      </c>
      <c r="E107" s="21">
        <v>8</v>
      </c>
      <c r="F107" s="27">
        <v>70.02</v>
      </c>
      <c r="G107" s="26">
        <f t="shared" si="0"/>
        <v>20.509999999999998</v>
      </c>
      <c r="H107" s="22" t="s">
        <v>31</v>
      </c>
      <c r="I107" s="20"/>
    </row>
    <row r="108" spans="1:8" ht="12.75">
      <c r="A108" s="12">
        <v>35</v>
      </c>
      <c r="B108" s="20">
        <v>13</v>
      </c>
      <c r="C108" s="20" t="s">
        <v>129</v>
      </c>
      <c r="D108" s="20" t="s">
        <v>105</v>
      </c>
      <c r="E108" s="21">
        <v>8</v>
      </c>
      <c r="F108" s="27">
        <v>70.7</v>
      </c>
      <c r="G108" s="26">
        <f t="shared" si="0"/>
        <v>21.190000000000005</v>
      </c>
      <c r="H108" s="20" t="s">
        <v>30</v>
      </c>
    </row>
    <row r="109" spans="1:9" ht="12.75">
      <c r="A109" s="12">
        <v>36</v>
      </c>
      <c r="B109" s="20">
        <v>32</v>
      </c>
      <c r="C109" s="20" t="s">
        <v>159</v>
      </c>
      <c r="D109" s="20" t="s">
        <v>22</v>
      </c>
      <c r="E109" s="21">
        <v>15</v>
      </c>
      <c r="F109" s="27">
        <v>71.25</v>
      </c>
      <c r="G109" s="26">
        <f t="shared" si="0"/>
        <v>21.740000000000002</v>
      </c>
      <c r="H109" s="22" t="s">
        <v>276</v>
      </c>
      <c r="I109" s="20"/>
    </row>
    <row r="110" spans="1:9" ht="12.75">
      <c r="A110" s="12">
        <v>37</v>
      </c>
      <c r="B110" s="20">
        <v>12</v>
      </c>
      <c r="C110" s="20" t="s">
        <v>236</v>
      </c>
      <c r="D110" s="20" t="s">
        <v>21</v>
      </c>
      <c r="E110" s="21">
        <v>11</v>
      </c>
      <c r="F110" s="27">
        <v>71.76</v>
      </c>
      <c r="G110" s="26">
        <f t="shared" si="0"/>
        <v>22.250000000000007</v>
      </c>
      <c r="H110" s="20" t="s">
        <v>30</v>
      </c>
      <c r="I110" s="20"/>
    </row>
    <row r="111" spans="1:14" ht="12.75">
      <c r="A111" s="12">
        <v>38</v>
      </c>
      <c r="B111" s="20">
        <v>25</v>
      </c>
      <c r="C111" s="20" t="s">
        <v>4</v>
      </c>
      <c r="D111" s="20" t="s">
        <v>28</v>
      </c>
      <c r="E111" s="21">
        <v>15</v>
      </c>
      <c r="F111" s="27">
        <v>72.12</v>
      </c>
      <c r="G111" s="26">
        <f t="shared" si="0"/>
        <v>22.610000000000007</v>
      </c>
      <c r="H111" s="22" t="s">
        <v>277</v>
      </c>
      <c r="N111"/>
    </row>
    <row r="112" spans="1:14" ht="12.75">
      <c r="A112" s="12">
        <v>39</v>
      </c>
      <c r="B112" s="20">
        <v>24</v>
      </c>
      <c r="C112" s="20" t="s">
        <v>164</v>
      </c>
      <c r="D112" s="20" t="s">
        <v>208</v>
      </c>
      <c r="E112" s="21">
        <v>9</v>
      </c>
      <c r="F112" s="27">
        <v>72.68</v>
      </c>
      <c r="G112" s="26">
        <f t="shared" si="0"/>
        <v>23.17000000000001</v>
      </c>
      <c r="H112" s="22" t="s">
        <v>277</v>
      </c>
      <c r="N112"/>
    </row>
    <row r="113" spans="1:14" ht="12.75">
      <c r="A113" s="12">
        <v>40</v>
      </c>
      <c r="B113" s="20">
        <v>6</v>
      </c>
      <c r="C113" s="22" t="s">
        <v>198</v>
      </c>
      <c r="D113" s="20" t="s">
        <v>67</v>
      </c>
      <c r="E113" s="21">
        <v>10</v>
      </c>
      <c r="F113" s="27">
        <v>73.31</v>
      </c>
      <c r="G113" s="26">
        <f t="shared" si="0"/>
        <v>23.800000000000004</v>
      </c>
      <c r="H113" s="22" t="s">
        <v>31</v>
      </c>
      <c r="I113" s="20"/>
      <c r="J113" s="32" t="s">
        <v>279</v>
      </c>
      <c r="N113"/>
    </row>
    <row r="114" spans="1:14" ht="12.75">
      <c r="A114" s="12">
        <v>41</v>
      </c>
      <c r="B114" s="20">
        <v>19</v>
      </c>
      <c r="C114" s="20" t="s">
        <v>177</v>
      </c>
      <c r="D114" s="20" t="s">
        <v>216</v>
      </c>
      <c r="E114" s="21">
        <v>9</v>
      </c>
      <c r="F114" s="27">
        <v>73.32</v>
      </c>
      <c r="G114" s="26">
        <f t="shared" si="0"/>
        <v>23.809999999999995</v>
      </c>
      <c r="H114" s="22" t="s">
        <v>17</v>
      </c>
      <c r="I114" s="20"/>
      <c r="N114"/>
    </row>
    <row r="115" spans="1:9" ht="12.75">
      <c r="A115" s="12">
        <v>42</v>
      </c>
      <c r="B115" s="20">
        <v>15</v>
      </c>
      <c r="C115" s="22" t="s">
        <v>241</v>
      </c>
      <c r="D115" s="20" t="s">
        <v>102</v>
      </c>
      <c r="E115" s="21">
        <v>9</v>
      </c>
      <c r="F115" s="27">
        <v>73.48</v>
      </c>
      <c r="G115" s="26">
        <f t="shared" si="0"/>
        <v>23.970000000000006</v>
      </c>
      <c r="H115" s="20" t="s">
        <v>30</v>
      </c>
      <c r="I115" s="20"/>
    </row>
    <row r="116" spans="1:9" ht="12.75">
      <c r="A116" s="8">
        <v>43</v>
      </c>
      <c r="B116" s="20">
        <v>2</v>
      </c>
      <c r="C116" s="20" t="s">
        <v>105</v>
      </c>
      <c r="D116" s="22" t="s">
        <v>103</v>
      </c>
      <c r="E116" s="21">
        <v>13</v>
      </c>
      <c r="F116" s="27">
        <v>73.81</v>
      </c>
      <c r="G116" s="26">
        <f t="shared" si="0"/>
        <v>24.300000000000004</v>
      </c>
      <c r="H116" s="22" t="s">
        <v>278</v>
      </c>
      <c r="I116" s="20"/>
    </row>
    <row r="117" spans="1:9" ht="12.75">
      <c r="A117" s="8">
        <v>44</v>
      </c>
      <c r="B117" s="20">
        <v>21</v>
      </c>
      <c r="C117" s="20" t="s">
        <v>159</v>
      </c>
      <c r="D117" s="20" t="s">
        <v>219</v>
      </c>
      <c r="E117" s="21">
        <v>12</v>
      </c>
      <c r="F117" s="27">
        <v>73.87</v>
      </c>
      <c r="G117" s="26">
        <f t="shared" si="0"/>
        <v>24.360000000000007</v>
      </c>
      <c r="H117" s="22" t="s">
        <v>17</v>
      </c>
      <c r="I117" s="20"/>
    </row>
    <row r="118" spans="1:9" ht="12.75">
      <c r="A118" s="8">
        <v>45</v>
      </c>
      <c r="B118" s="20">
        <v>22</v>
      </c>
      <c r="C118" s="20" t="s">
        <v>222</v>
      </c>
      <c r="D118" s="20" t="s">
        <v>102</v>
      </c>
      <c r="E118" s="21">
        <v>8</v>
      </c>
      <c r="F118" s="27">
        <v>73.97</v>
      </c>
      <c r="G118" s="26">
        <f t="shared" si="0"/>
        <v>24.46</v>
      </c>
      <c r="H118" s="22" t="s">
        <v>17</v>
      </c>
      <c r="I118" s="20"/>
    </row>
    <row r="119" spans="1:9" ht="12.75">
      <c r="A119" s="8">
        <v>46</v>
      </c>
      <c r="B119" s="20">
        <v>5</v>
      </c>
      <c r="C119" s="20" t="s">
        <v>253</v>
      </c>
      <c r="D119" s="22" t="s">
        <v>274</v>
      </c>
      <c r="E119" s="21">
        <v>10</v>
      </c>
      <c r="F119" s="27">
        <v>74.06</v>
      </c>
      <c r="G119" s="26">
        <f t="shared" si="0"/>
        <v>24.550000000000004</v>
      </c>
      <c r="H119" s="22" t="s">
        <v>278</v>
      </c>
      <c r="I119" s="20"/>
    </row>
    <row r="120" spans="1:14" ht="12.75">
      <c r="A120" s="8">
        <v>47</v>
      </c>
      <c r="B120" s="20">
        <v>11</v>
      </c>
      <c r="C120" s="20" t="s">
        <v>241</v>
      </c>
      <c r="D120" s="20" t="s">
        <v>242</v>
      </c>
      <c r="E120" s="24" t="s">
        <v>108</v>
      </c>
      <c r="F120" s="27">
        <v>74.25</v>
      </c>
      <c r="G120" s="26">
        <f t="shared" si="0"/>
        <v>24.740000000000002</v>
      </c>
      <c r="H120" s="20" t="s">
        <v>30</v>
      </c>
      <c r="I120" s="20"/>
      <c r="N120"/>
    </row>
    <row r="121" spans="1:10" ht="12.75">
      <c r="A121" s="8">
        <v>48</v>
      </c>
      <c r="B121" s="20">
        <v>4</v>
      </c>
      <c r="C121" s="20" t="s">
        <v>263</v>
      </c>
      <c r="D121" s="20" t="s">
        <v>141</v>
      </c>
      <c r="E121" s="21">
        <v>11</v>
      </c>
      <c r="F121" s="27">
        <v>76.97</v>
      </c>
      <c r="G121" s="26">
        <f t="shared" si="0"/>
        <v>27.46</v>
      </c>
      <c r="H121" s="22" t="s">
        <v>278</v>
      </c>
      <c r="I121" s="20"/>
      <c r="J121" s="33" t="s">
        <v>65</v>
      </c>
    </row>
    <row r="122" spans="1:9" ht="12.75">
      <c r="A122" s="8">
        <v>49</v>
      </c>
      <c r="B122" s="20">
        <v>3</v>
      </c>
      <c r="C122" s="20" t="s">
        <v>266</v>
      </c>
      <c r="D122" s="20" t="s">
        <v>208</v>
      </c>
      <c r="E122" s="21">
        <v>9</v>
      </c>
      <c r="F122" s="27">
        <v>78.92</v>
      </c>
      <c r="G122" s="26">
        <f t="shared" si="0"/>
        <v>29.410000000000004</v>
      </c>
      <c r="H122" s="22" t="s">
        <v>278</v>
      </c>
      <c r="I122" s="20"/>
    </row>
    <row r="123" spans="1:9" ht="12.75">
      <c r="A123" s="8">
        <v>50</v>
      </c>
      <c r="B123" s="20">
        <v>38</v>
      </c>
      <c r="C123" s="20" t="s">
        <v>183</v>
      </c>
      <c r="D123" s="20" t="s">
        <v>62</v>
      </c>
      <c r="E123" s="21">
        <v>16</v>
      </c>
      <c r="F123" s="27">
        <v>80.27</v>
      </c>
      <c r="G123" s="26">
        <f t="shared" si="0"/>
        <v>30.759999999999998</v>
      </c>
      <c r="H123" s="22" t="s">
        <v>276</v>
      </c>
      <c r="I123" s="20"/>
    </row>
    <row r="124" spans="1:14" ht="12.75">
      <c r="A124" s="8">
        <v>51</v>
      </c>
      <c r="B124" s="20">
        <v>17</v>
      </c>
      <c r="C124" s="20" t="s">
        <v>122</v>
      </c>
      <c r="D124" s="20" t="s">
        <v>245</v>
      </c>
      <c r="E124" s="24" t="s">
        <v>273</v>
      </c>
      <c r="F124" s="27">
        <v>80.83</v>
      </c>
      <c r="G124" s="26">
        <f t="shared" si="0"/>
        <v>31.32</v>
      </c>
      <c r="H124" s="20" t="s">
        <v>30</v>
      </c>
      <c r="I124" s="20"/>
      <c r="N124"/>
    </row>
    <row r="125" spans="1:14" ht="12.75">
      <c r="A125" s="8">
        <v>52</v>
      </c>
      <c r="B125" s="20">
        <v>7</v>
      </c>
      <c r="C125" s="20" t="s">
        <v>213</v>
      </c>
      <c r="D125" s="20" t="s">
        <v>107</v>
      </c>
      <c r="E125" s="24" t="s">
        <v>108</v>
      </c>
      <c r="F125" s="27">
        <v>81.68</v>
      </c>
      <c r="G125" s="26">
        <f t="shared" si="0"/>
        <v>32.17000000000001</v>
      </c>
      <c r="H125" s="22" t="s">
        <v>31</v>
      </c>
      <c r="N125"/>
    </row>
    <row r="126" spans="1:14" ht="12.75">
      <c r="A126" s="8">
        <v>53</v>
      </c>
      <c r="B126" s="20">
        <v>9</v>
      </c>
      <c r="C126" s="20" t="s">
        <v>253</v>
      </c>
      <c r="D126" s="20" t="s">
        <v>254</v>
      </c>
      <c r="E126" s="21">
        <v>10</v>
      </c>
      <c r="F126" s="27">
        <v>83.62</v>
      </c>
      <c r="G126" s="26">
        <f t="shared" si="0"/>
        <v>34.11000000000001</v>
      </c>
      <c r="H126" s="22" t="s">
        <v>31</v>
      </c>
      <c r="I126" s="20"/>
      <c r="N126"/>
    </row>
    <row r="127" spans="1:14" ht="12.75">
      <c r="A127" s="8">
        <v>54</v>
      </c>
      <c r="B127" s="20">
        <v>8</v>
      </c>
      <c r="C127" s="20" t="s">
        <v>153</v>
      </c>
      <c r="D127" s="20" t="s">
        <v>257</v>
      </c>
      <c r="E127" s="21">
        <v>8</v>
      </c>
      <c r="F127" s="27">
        <v>83.67</v>
      </c>
      <c r="G127" s="26">
        <f t="shared" si="0"/>
        <v>34.160000000000004</v>
      </c>
      <c r="H127" s="22" t="s">
        <v>31</v>
      </c>
      <c r="I127" s="20"/>
      <c r="N127"/>
    </row>
    <row r="128" spans="1:14" ht="12.75">
      <c r="A128" s="8">
        <v>55</v>
      </c>
      <c r="B128" s="22">
        <v>20</v>
      </c>
      <c r="C128" s="22" t="s">
        <v>174</v>
      </c>
      <c r="D128" s="22" t="s">
        <v>66</v>
      </c>
      <c r="E128" s="24">
        <v>10</v>
      </c>
      <c r="F128" s="28">
        <v>87.28</v>
      </c>
      <c r="G128" s="26">
        <f t="shared" si="0"/>
        <v>37.77</v>
      </c>
      <c r="H128" s="22" t="s">
        <v>17</v>
      </c>
      <c r="N128"/>
    </row>
    <row r="129" spans="1:14" ht="12.75">
      <c r="A129" s="8">
        <v>56</v>
      </c>
      <c r="B129" s="20">
        <v>1</v>
      </c>
      <c r="C129" s="20" t="s">
        <v>263</v>
      </c>
      <c r="D129" s="20" t="s">
        <v>99</v>
      </c>
      <c r="E129" s="21">
        <v>9</v>
      </c>
      <c r="F129" s="27">
        <v>90.65</v>
      </c>
      <c r="G129" s="26">
        <f t="shared" si="0"/>
        <v>41.14000000000001</v>
      </c>
      <c r="H129" s="22" t="s">
        <v>278</v>
      </c>
      <c r="I129" s="20"/>
      <c r="N129"/>
    </row>
    <row r="130" ht="12.75">
      <c r="N130"/>
    </row>
    <row r="131" spans="5:14" ht="12.75">
      <c r="E131" s="7"/>
      <c r="I131" s="20"/>
      <c r="N131"/>
    </row>
    <row r="132" spans="5:14" ht="12.75">
      <c r="E132" s="7"/>
      <c r="I132" s="20"/>
      <c r="N132"/>
    </row>
    <row r="133" spans="5:14" ht="12.75">
      <c r="E133" s="7"/>
      <c r="N133"/>
    </row>
    <row r="134" spans="5:14" ht="12.75">
      <c r="E134" s="7"/>
      <c r="N134"/>
    </row>
    <row r="135" spans="5:14" ht="12.75">
      <c r="E135" s="7"/>
      <c r="N135"/>
    </row>
    <row r="136" spans="5:14" ht="12.75">
      <c r="E136" s="7"/>
      <c r="N136"/>
    </row>
    <row r="137" spans="5:14" ht="12.75">
      <c r="E137" s="7"/>
      <c r="N137"/>
    </row>
    <row r="138" spans="5:14" ht="12.75">
      <c r="E138" s="7"/>
      <c r="N138"/>
    </row>
    <row r="139" spans="5:14" ht="12.75">
      <c r="E139" s="7"/>
      <c r="N139"/>
    </row>
    <row r="140" spans="5:14" ht="12.75">
      <c r="E140" s="7"/>
      <c r="N140"/>
    </row>
    <row r="141" spans="5:14" ht="12.75">
      <c r="E141" s="7"/>
      <c r="N141"/>
    </row>
    <row r="142" spans="5:14" ht="12.75">
      <c r="E142" s="7"/>
      <c r="N142"/>
    </row>
    <row r="143" spans="5:14" ht="12.75">
      <c r="E143" s="7"/>
      <c r="N143"/>
    </row>
    <row r="144" spans="5:14" ht="12.75">
      <c r="E144" s="7"/>
      <c r="N144"/>
    </row>
    <row r="145" spans="5:14" ht="12.75">
      <c r="E145" s="7"/>
      <c r="N145"/>
    </row>
    <row r="146" spans="5:14" ht="12.75">
      <c r="E146" s="7"/>
      <c r="N146"/>
    </row>
    <row r="147" spans="5:14" ht="12.75">
      <c r="E147" s="7"/>
      <c r="N147"/>
    </row>
    <row r="148" spans="5:14" ht="12.75">
      <c r="E148" s="7"/>
      <c r="N148"/>
    </row>
    <row r="149" spans="5:14" ht="12.75">
      <c r="E149" s="7"/>
      <c r="N149"/>
    </row>
    <row r="150" spans="5:14" ht="12.75">
      <c r="E150" s="7"/>
      <c r="N150"/>
    </row>
    <row r="151" spans="5:14" ht="12.75">
      <c r="E151" s="7"/>
      <c r="N151"/>
    </row>
    <row r="152" spans="5:14" ht="12.75">
      <c r="E152" s="7"/>
      <c r="N152"/>
    </row>
    <row r="153" spans="5:14" ht="12.75">
      <c r="E153" s="7"/>
      <c r="N153"/>
    </row>
    <row r="154" spans="5:14" ht="12.75">
      <c r="E154" s="7"/>
      <c r="N154"/>
    </row>
    <row r="155" spans="5:14" ht="12.75">
      <c r="E155" s="7"/>
      <c r="N155"/>
    </row>
    <row r="156" spans="5:14" ht="12.75">
      <c r="E156" s="7"/>
      <c r="N156"/>
    </row>
    <row r="157" spans="5:14" ht="12.75">
      <c r="E157" s="7"/>
      <c r="N157"/>
    </row>
    <row r="158" spans="5:14" ht="12.75">
      <c r="E158" s="7"/>
      <c r="N158"/>
    </row>
    <row r="159" spans="5:14" ht="12.75">
      <c r="E159" s="7"/>
      <c r="N159"/>
    </row>
    <row r="160" spans="5:14" ht="12.75">
      <c r="E160" s="7"/>
      <c r="N160"/>
    </row>
    <row r="161" spans="5:14" ht="12.75">
      <c r="E161" s="7"/>
      <c r="N161"/>
    </row>
    <row r="162" spans="5:14" ht="12.75">
      <c r="E162" s="7"/>
      <c r="N162"/>
    </row>
    <row r="163" spans="5:14" ht="12.75">
      <c r="E163" s="7"/>
      <c r="N163"/>
    </row>
    <row r="164" spans="5:14" ht="12.75">
      <c r="E164" s="7"/>
      <c r="N164"/>
    </row>
    <row r="165" spans="5:14" ht="12.75">
      <c r="E165" s="7"/>
      <c r="N165"/>
    </row>
    <row r="166" spans="5:14" ht="12.75">
      <c r="E166" s="7"/>
      <c r="N166"/>
    </row>
    <row r="167" spans="5:14" ht="12.75">
      <c r="E167" s="7"/>
      <c r="N167"/>
    </row>
    <row r="168" ht="12.75">
      <c r="E168" s="7"/>
    </row>
    <row r="169" spans="2:14" ht="12.75">
      <c r="B169" s="8"/>
      <c r="C169" s="14"/>
      <c r="D169" s="17"/>
      <c r="E169" s="8"/>
      <c r="F169" s="4"/>
      <c r="N169"/>
    </row>
    <row r="170" spans="1:14" ht="12.75">
      <c r="A170" s="8"/>
      <c r="D170" s="7"/>
      <c r="N170"/>
    </row>
    <row r="171" spans="4:14" ht="12.75">
      <c r="D171" s="7"/>
      <c r="N171"/>
    </row>
    <row r="172" spans="4:14" ht="12.75">
      <c r="D172" s="7"/>
      <c r="N172"/>
    </row>
    <row r="173" spans="4:14" ht="12.75">
      <c r="D173" s="7"/>
      <c r="N173"/>
    </row>
    <row r="174" spans="4:14" ht="12.75">
      <c r="D174" s="7"/>
      <c r="N174"/>
    </row>
    <row r="175" spans="4:14" ht="12.75">
      <c r="D175" s="7"/>
      <c r="N175"/>
    </row>
    <row r="176" spans="4:14" ht="12.75">
      <c r="D176" s="7"/>
      <c r="N176"/>
    </row>
    <row r="177" spans="4:14" ht="12.75">
      <c r="D177" s="7"/>
      <c r="N177"/>
    </row>
    <row r="178" spans="4:14" ht="12.75">
      <c r="D178" s="7"/>
      <c r="N178"/>
    </row>
    <row r="179" spans="4:14" ht="12.75">
      <c r="D179" s="7"/>
      <c r="N179"/>
    </row>
    <row r="180" spans="4:14" ht="12.75">
      <c r="D180" s="7"/>
      <c r="N180"/>
    </row>
    <row r="181" spans="4:14" ht="12.75">
      <c r="D181" s="7"/>
      <c r="N181"/>
    </row>
    <row r="182" spans="4:14" ht="12.75">
      <c r="D182" s="7"/>
      <c r="N182"/>
    </row>
    <row r="183" spans="4:14" ht="12.75">
      <c r="D183" s="7"/>
      <c r="N183"/>
    </row>
    <row r="184" spans="4:14" ht="12.75">
      <c r="D184" s="7"/>
      <c r="N184"/>
    </row>
    <row r="185" spans="4:14" ht="12.75">
      <c r="D185" s="7"/>
      <c r="N185"/>
    </row>
    <row r="186" spans="3:14" ht="12.75">
      <c r="C186" s="7"/>
      <c r="N186"/>
    </row>
    <row r="187" spans="3:14" ht="12.75">
      <c r="C187" s="7"/>
      <c r="N187"/>
    </row>
    <row r="188" spans="3:14" ht="12.75">
      <c r="C188" s="7"/>
      <c r="N188"/>
    </row>
    <row r="189" spans="3:14" ht="12.75">
      <c r="C189" s="7"/>
      <c r="N189"/>
    </row>
    <row r="190" spans="3:14" ht="12.75">
      <c r="C190" s="7"/>
      <c r="N190"/>
    </row>
    <row r="191" spans="3:14" ht="12.75">
      <c r="C191" s="7"/>
      <c r="N191"/>
    </row>
    <row r="192" spans="3:14" ht="12.75">
      <c r="C192" s="7"/>
      <c r="N192"/>
    </row>
    <row r="193" spans="3:14" ht="12.75">
      <c r="C193" s="7"/>
      <c r="N193"/>
    </row>
    <row r="194" spans="3:14" ht="12.75">
      <c r="C194" s="7"/>
      <c r="N194"/>
    </row>
    <row r="195" spans="3:14" ht="12.75">
      <c r="C195" s="7"/>
      <c r="N195"/>
    </row>
    <row r="196" spans="3:14" ht="12.75">
      <c r="C196" s="7"/>
      <c r="N196"/>
    </row>
    <row r="197" spans="3:14" ht="12.75">
      <c r="C197" s="7"/>
      <c r="N197"/>
    </row>
    <row r="198" spans="4:14" ht="12.75">
      <c r="D198" s="7"/>
      <c r="N198"/>
    </row>
    <row r="199" spans="4:14" ht="12.75">
      <c r="D199" s="7"/>
      <c r="N199"/>
    </row>
    <row r="200" spans="4:14" ht="12.75">
      <c r="D200" s="7"/>
      <c r="N200"/>
    </row>
    <row r="201" spans="4:14" ht="12.75">
      <c r="D201" s="7"/>
      <c r="N201"/>
    </row>
    <row r="202" spans="4:14" ht="12.75">
      <c r="D202" s="7"/>
      <c r="N202"/>
    </row>
    <row r="203" spans="4:14" ht="12.75">
      <c r="D203" s="7"/>
      <c r="N203"/>
    </row>
    <row r="204" spans="4:14" ht="12.75">
      <c r="D204" s="7"/>
      <c r="N204"/>
    </row>
    <row r="205" spans="4:14" ht="12.75">
      <c r="D205" s="7"/>
      <c r="N205"/>
    </row>
    <row r="206" spans="4:14" ht="12.75">
      <c r="D206" s="7"/>
      <c r="N206"/>
    </row>
    <row r="207" spans="4:14" ht="12.75">
      <c r="D207" s="7"/>
      <c r="N207"/>
    </row>
    <row r="208" spans="4:14" ht="12.75">
      <c r="D208" s="7"/>
      <c r="N208"/>
    </row>
    <row r="209" spans="4:14" ht="12.75">
      <c r="D209" s="7"/>
      <c r="N209"/>
    </row>
    <row r="210" spans="4:14" ht="12.75">
      <c r="D210" s="7"/>
      <c r="N210"/>
    </row>
    <row r="211" spans="4:14" ht="12.75">
      <c r="D211" s="7"/>
      <c r="N211"/>
    </row>
    <row r="212" spans="4:14" ht="12.75">
      <c r="D212" s="7"/>
      <c r="N212"/>
    </row>
    <row r="213" spans="4:14" ht="12.75">
      <c r="D213" s="7"/>
      <c r="N213"/>
    </row>
    <row r="214" spans="4:14" ht="12.75">
      <c r="D214" s="7"/>
      <c r="N214"/>
    </row>
    <row r="215" spans="4:14" ht="12.75">
      <c r="D215" s="7"/>
      <c r="N215"/>
    </row>
    <row r="216" spans="4:14" ht="12.75">
      <c r="D216" s="7"/>
      <c r="N216"/>
    </row>
    <row r="217" spans="4:14" ht="12.75">
      <c r="D217" s="7"/>
      <c r="N217"/>
    </row>
    <row r="218" spans="4:14" ht="12.75">
      <c r="D218" s="7"/>
      <c r="N218"/>
    </row>
    <row r="219" spans="4:14" ht="12.75">
      <c r="D219" s="7"/>
      <c r="N219"/>
    </row>
    <row r="220" spans="4:14" ht="12.75">
      <c r="D220" s="7"/>
      <c r="N220"/>
    </row>
    <row r="221" spans="4:14" ht="12.75">
      <c r="D221" s="7"/>
      <c r="N221"/>
    </row>
    <row r="222" spans="4:14" ht="12.75">
      <c r="D222" s="7"/>
      <c r="N222"/>
    </row>
    <row r="223" spans="4:14" ht="12.75">
      <c r="D223" s="7"/>
      <c r="N223"/>
    </row>
    <row r="224" spans="4:14" ht="12.75">
      <c r="D224" s="7"/>
      <c r="N224"/>
    </row>
    <row r="225" spans="4:14" ht="12.75">
      <c r="D225" s="7"/>
      <c r="N225"/>
    </row>
    <row r="226" ht="12.75">
      <c r="N226"/>
    </row>
    <row r="227" ht="12.75">
      <c r="N227"/>
    </row>
    <row r="228" ht="12.75">
      <c r="N228"/>
    </row>
    <row r="229" ht="12.75">
      <c r="N229"/>
    </row>
    <row r="230" ht="12.75">
      <c r="N230"/>
    </row>
    <row r="231" ht="12.75">
      <c r="N231"/>
    </row>
    <row r="232" ht="12.75">
      <c r="N232"/>
    </row>
    <row r="233" ht="12.75">
      <c r="N233"/>
    </row>
    <row r="234" ht="12.75">
      <c r="N234"/>
    </row>
    <row r="235" ht="12.75">
      <c r="N235"/>
    </row>
    <row r="236" ht="12.75">
      <c r="N236"/>
    </row>
    <row r="237" ht="12.75">
      <c r="N237"/>
    </row>
    <row r="238" ht="12.75">
      <c r="N238"/>
    </row>
    <row r="239" ht="12.75">
      <c r="N239"/>
    </row>
    <row r="240" ht="12.75">
      <c r="N240"/>
    </row>
    <row r="241" ht="12.75">
      <c r="N241"/>
    </row>
    <row r="242" ht="12.75">
      <c r="N242"/>
    </row>
    <row r="243" ht="12.75"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86" ht="12.75">
      <c r="G286" s="4"/>
    </row>
    <row r="287" ht="12.75">
      <c r="G287" s="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spans="4:14" ht="12.75">
      <c r="D351" s="7"/>
      <c r="N351"/>
    </row>
    <row r="352" spans="4:14" ht="12.75">
      <c r="D352" s="7"/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spans="11:14" ht="12.75">
      <c r="K371" s="8"/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spans="11:14" ht="12.75">
      <c r="K378" s="12"/>
      <c r="N378"/>
    </row>
    <row r="379" ht="12.75">
      <c r="N379"/>
    </row>
    <row r="380" ht="12.75">
      <c r="N380"/>
    </row>
    <row r="381" ht="12.75">
      <c r="N381"/>
    </row>
    <row r="382" spans="11:14" ht="12.75">
      <c r="K382" s="12"/>
      <c r="N382"/>
    </row>
    <row r="383" ht="12.75">
      <c r="N383"/>
    </row>
    <row r="384" ht="12.75">
      <c r="N384"/>
    </row>
    <row r="385" spans="11:14" ht="12.75">
      <c r="K385" s="12"/>
      <c r="N385"/>
    </row>
    <row r="386" spans="11:14" ht="12.75">
      <c r="K386" s="12"/>
      <c r="N386"/>
    </row>
    <row r="387" spans="11:14" ht="12.75">
      <c r="K387" s="12"/>
      <c r="N387"/>
    </row>
    <row r="388" spans="11:14" ht="12.75">
      <c r="K388" s="12"/>
      <c r="N388"/>
    </row>
    <row r="389" spans="11:14" ht="12.75">
      <c r="K389" s="12"/>
      <c r="N389"/>
    </row>
    <row r="390" spans="11:14" ht="12.75">
      <c r="K390" s="12"/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spans="11:14" ht="12.75">
      <c r="K395" s="12"/>
      <c r="N395"/>
    </row>
    <row r="396" spans="11:14" ht="12.75">
      <c r="K396" s="12"/>
      <c r="N396"/>
    </row>
    <row r="397" ht="12.75">
      <c r="N397"/>
    </row>
    <row r="398" spans="11:14" ht="12.75">
      <c r="K398" s="12"/>
      <c r="N398"/>
    </row>
    <row r="399" spans="11:14" ht="12.75">
      <c r="K399" s="12"/>
      <c r="N399"/>
    </row>
    <row r="400" spans="11:14" ht="12.75">
      <c r="K400" s="12"/>
      <c r="N400"/>
    </row>
    <row r="401" spans="11:14" ht="12.75">
      <c r="K401" s="12"/>
      <c r="N401"/>
    </row>
    <row r="402" spans="11:14" ht="12.75">
      <c r="K402" s="12"/>
      <c r="N402"/>
    </row>
    <row r="403" ht="12.75">
      <c r="N403"/>
    </row>
    <row r="404" ht="12.75">
      <c r="N404"/>
    </row>
    <row r="405" spans="11:14" ht="12.75">
      <c r="K405" s="12"/>
      <c r="N405"/>
    </row>
    <row r="406" ht="12.75">
      <c r="N406"/>
    </row>
    <row r="407" ht="12.75">
      <c r="K407" s="12"/>
    </row>
    <row r="411" spans="12:14" ht="12.75">
      <c r="L411" s="8"/>
      <c r="M411" s="14"/>
      <c r="N411" s="17"/>
    </row>
    <row r="414" ht="12.75">
      <c r="K414" s="12"/>
    </row>
    <row r="417" ht="12.75">
      <c r="K417" s="12"/>
    </row>
    <row r="418" spans="12:14" ht="12.75">
      <c r="L418" s="8"/>
      <c r="M418" s="14"/>
      <c r="N418" s="17"/>
    </row>
    <row r="420" ht="12.75">
      <c r="K420" s="12"/>
    </row>
    <row r="421" spans="15:17" ht="12.75">
      <c r="O421" s="8"/>
      <c r="P421" s="16"/>
      <c r="Q421" s="16"/>
    </row>
    <row r="422" spans="12:14" ht="12.75">
      <c r="L422" s="8"/>
      <c r="M422" s="14"/>
      <c r="N422" s="17"/>
    </row>
    <row r="423" ht="12.75">
      <c r="K423" s="12"/>
    </row>
    <row r="424" ht="12.75">
      <c r="R424" s="4"/>
    </row>
    <row r="425" spans="11:14" ht="12.75">
      <c r="K425" s="12"/>
      <c r="L425" s="8"/>
      <c r="M425" s="14"/>
      <c r="N425" s="17"/>
    </row>
    <row r="426" spans="12:14" ht="12.75">
      <c r="L426" s="8"/>
      <c r="M426" s="14"/>
      <c r="N426" s="17"/>
    </row>
    <row r="427" spans="12:14" ht="12.75">
      <c r="L427" s="8"/>
      <c r="M427" s="14"/>
      <c r="N427" s="17"/>
    </row>
    <row r="428" spans="12:17" ht="12.75">
      <c r="L428" s="8"/>
      <c r="M428" s="14"/>
      <c r="N428" s="17"/>
      <c r="O428" s="8"/>
      <c r="P428" s="16"/>
      <c r="Q428" s="16"/>
    </row>
    <row r="429" spans="12:14" ht="12.75">
      <c r="L429" s="8"/>
      <c r="M429" s="14"/>
      <c r="N429" s="17"/>
    </row>
    <row r="430" spans="12:14" ht="12.75">
      <c r="L430" s="8"/>
      <c r="M430" s="14"/>
      <c r="N430" s="17"/>
    </row>
    <row r="431" ht="12.75">
      <c r="R431" s="4"/>
    </row>
    <row r="432" spans="15:17" ht="12.75">
      <c r="O432" s="8"/>
      <c r="P432" s="16"/>
      <c r="Q432" s="16"/>
    </row>
    <row r="435" spans="12:18" ht="12.75">
      <c r="L435" s="8"/>
      <c r="M435" s="14"/>
      <c r="N435" s="17"/>
      <c r="O435" s="8"/>
      <c r="P435" s="16"/>
      <c r="Q435" s="16"/>
      <c r="R435" s="4"/>
    </row>
    <row r="436" spans="12:17" ht="12.75">
      <c r="L436" s="8"/>
      <c r="M436" s="14"/>
      <c r="N436" s="17"/>
      <c r="O436" s="8"/>
      <c r="P436" s="16"/>
      <c r="Q436" s="16"/>
    </row>
    <row r="437" spans="15:17" ht="12.75">
      <c r="O437" s="8"/>
      <c r="P437" s="16"/>
      <c r="Q437" s="16"/>
    </row>
    <row r="438" spans="11:18" ht="12.75">
      <c r="K438" s="12"/>
      <c r="L438" s="8"/>
      <c r="M438" s="14"/>
      <c r="N438" s="17"/>
      <c r="O438" s="8"/>
      <c r="P438" s="16"/>
      <c r="Q438" s="16"/>
      <c r="R438" s="4"/>
    </row>
    <row r="439" spans="12:18" ht="12.75">
      <c r="L439" s="8"/>
      <c r="M439" s="14"/>
      <c r="N439" s="17"/>
      <c r="O439" s="8"/>
      <c r="P439" s="16"/>
      <c r="Q439" s="16"/>
      <c r="R439" s="4"/>
    </row>
    <row r="440" spans="11:18" ht="12.75">
      <c r="K440" s="12"/>
      <c r="L440" s="8"/>
      <c r="M440" s="14"/>
      <c r="N440" s="17"/>
      <c r="O440" s="8"/>
      <c r="P440" s="16"/>
      <c r="Q440" s="16"/>
      <c r="R440" s="4"/>
    </row>
    <row r="441" spans="11:18" ht="12.75">
      <c r="K441" s="12"/>
      <c r="L441" s="8"/>
      <c r="M441" s="14"/>
      <c r="N441" s="17"/>
      <c r="R441" s="4"/>
    </row>
    <row r="442" spans="11:18" ht="12.75">
      <c r="K442" s="12"/>
      <c r="L442" s="8"/>
      <c r="M442" s="14"/>
      <c r="N442" s="17"/>
      <c r="R442" s="4"/>
    </row>
    <row r="443" spans="11:18" ht="12.75">
      <c r="K443" s="12"/>
      <c r="R443" s="4"/>
    </row>
    <row r="444" ht="12.75">
      <c r="K444" s="12"/>
    </row>
    <row r="445" spans="11:17" ht="12.75">
      <c r="K445" s="12"/>
      <c r="L445" s="8"/>
      <c r="M445" s="14"/>
      <c r="N445" s="17"/>
      <c r="O445" s="8"/>
      <c r="P445" s="16"/>
      <c r="Q445" s="16"/>
    </row>
    <row r="446" spans="11:17" ht="12.75">
      <c r="K446" s="12"/>
      <c r="O446" s="8"/>
      <c r="P446" s="16"/>
      <c r="Q446" s="16"/>
    </row>
    <row r="447" spans="12:14" ht="12.75">
      <c r="L447" s="8"/>
      <c r="M447" s="14"/>
      <c r="N447" s="17"/>
    </row>
    <row r="448" spans="15:18" ht="12.75">
      <c r="O448" s="8"/>
      <c r="P448" s="16"/>
      <c r="Q448" s="16"/>
      <c r="R448" s="4"/>
    </row>
    <row r="449" spans="15:18" ht="12.75">
      <c r="O449" s="8"/>
      <c r="P449" s="16"/>
      <c r="Q449" s="16"/>
      <c r="R449" s="4"/>
    </row>
    <row r="450" spans="15:17" ht="12.75">
      <c r="O450" s="8"/>
      <c r="P450" s="16"/>
      <c r="Q450" s="16"/>
    </row>
    <row r="451" spans="15:18" ht="12.75">
      <c r="O451" s="8"/>
      <c r="P451" s="16"/>
      <c r="Q451" s="16"/>
      <c r="R451" s="4"/>
    </row>
    <row r="452" spans="15:18" ht="12.75">
      <c r="O452" s="8"/>
      <c r="P452" s="16"/>
      <c r="Q452" s="16"/>
      <c r="R452" s="4"/>
    </row>
    <row r="453" spans="11:18" ht="12.75">
      <c r="K453" s="12"/>
      <c r="R453" s="4"/>
    </row>
    <row r="454" spans="11:18" ht="12.75">
      <c r="K454" s="12"/>
      <c r="L454" s="8"/>
      <c r="M454" s="14"/>
      <c r="N454" s="17"/>
      <c r="R454" s="4"/>
    </row>
    <row r="455" spans="15:18" ht="12.75">
      <c r="O455" s="8"/>
      <c r="P455" s="16"/>
      <c r="Q455" s="16"/>
      <c r="R455" s="4"/>
    </row>
    <row r="457" spans="11:17" ht="12.75">
      <c r="K457" s="12"/>
      <c r="L457" s="8"/>
      <c r="M457" s="14"/>
      <c r="N457" s="17"/>
      <c r="O457" s="8"/>
      <c r="P457" s="16"/>
      <c r="Q457" s="16"/>
    </row>
    <row r="458" ht="12.75">
      <c r="R458" s="4"/>
    </row>
    <row r="460" spans="12:18" ht="12.75">
      <c r="L460" s="8"/>
      <c r="M460" s="14"/>
      <c r="N460" s="17"/>
      <c r="R460" s="4"/>
    </row>
    <row r="462" ht="12.75">
      <c r="K462" s="12"/>
    </row>
    <row r="463" spans="11:14" ht="12.75">
      <c r="K463" s="12"/>
      <c r="L463" s="8"/>
      <c r="M463" s="14"/>
      <c r="N463" s="17"/>
    </row>
    <row r="464" spans="15:17" ht="12.75">
      <c r="O464" s="8"/>
      <c r="P464" s="16"/>
      <c r="Q464" s="16"/>
    </row>
    <row r="465" spans="11:14" ht="12.75">
      <c r="K465" s="12"/>
      <c r="L465" s="8"/>
      <c r="M465" s="14"/>
      <c r="N465" s="17"/>
    </row>
    <row r="466" ht="12.75">
      <c r="K466" s="12"/>
    </row>
    <row r="467" spans="15:18" ht="12.75">
      <c r="O467" s="8"/>
      <c r="P467" s="16"/>
      <c r="Q467" s="16"/>
      <c r="R467" s="4"/>
    </row>
    <row r="470" spans="15:18" ht="12.75">
      <c r="O470" s="8"/>
      <c r="P470" s="16"/>
      <c r="Q470" s="16"/>
      <c r="R470" s="4"/>
    </row>
    <row r="473" spans="15:18" ht="12.75">
      <c r="O473" s="8"/>
      <c r="P473" s="16"/>
      <c r="Q473" s="16"/>
      <c r="R473" s="4"/>
    </row>
    <row r="475" spans="15:17" ht="12.75">
      <c r="O475" s="8"/>
      <c r="P475" s="16"/>
      <c r="Q475" s="16"/>
    </row>
    <row r="476" spans="11:18" ht="12.75">
      <c r="K476" s="12"/>
      <c r="R476" s="4"/>
    </row>
    <row r="478" spans="12:18" ht="12.75">
      <c r="L478" s="8"/>
      <c r="M478" s="14"/>
      <c r="N478" s="17"/>
      <c r="R478" s="4"/>
    </row>
    <row r="480" spans="12:14" ht="12.75">
      <c r="L480" s="8"/>
      <c r="M480" s="14"/>
      <c r="N480" s="17"/>
    </row>
    <row r="481" spans="12:14" ht="12.75">
      <c r="L481" s="8"/>
      <c r="M481" s="14"/>
      <c r="N481" s="17"/>
    </row>
    <row r="482" spans="12:14" ht="12.75">
      <c r="L482" s="8"/>
      <c r="M482" s="14"/>
      <c r="N482" s="17"/>
    </row>
    <row r="483" spans="12:14" ht="12.75">
      <c r="L483" s="8"/>
      <c r="M483" s="14"/>
      <c r="N483" s="17"/>
    </row>
    <row r="484" spans="12:14" ht="12.75">
      <c r="L484" s="8"/>
      <c r="M484" s="14"/>
      <c r="N484" s="17"/>
    </row>
    <row r="485" spans="12:14" ht="12.75">
      <c r="L485" s="8"/>
      <c r="M485" s="14"/>
      <c r="N485" s="17"/>
    </row>
    <row r="486" spans="12:14" ht="12.75">
      <c r="L486" s="8"/>
      <c r="M486" s="14"/>
      <c r="N486" s="17"/>
    </row>
    <row r="488" spans="15:17" ht="12.75">
      <c r="O488" s="8"/>
      <c r="P488" s="16"/>
      <c r="Q488" s="16"/>
    </row>
    <row r="490" spans="15:17" ht="12.75">
      <c r="O490" s="8"/>
      <c r="P490" s="16"/>
      <c r="Q490" s="16"/>
    </row>
    <row r="491" spans="15:18" ht="12.75">
      <c r="O491" s="8"/>
      <c r="P491" s="16"/>
      <c r="Q491" s="16"/>
      <c r="R491" s="4"/>
    </row>
    <row r="492" spans="15:17" ht="12.75">
      <c r="O492" s="8"/>
      <c r="P492" s="16"/>
      <c r="Q492" s="16"/>
    </row>
    <row r="493" spans="12:18" ht="12.75">
      <c r="L493" s="8"/>
      <c r="M493" s="14"/>
      <c r="N493" s="17"/>
      <c r="O493" s="8"/>
      <c r="P493" s="16"/>
      <c r="Q493" s="16"/>
      <c r="R493" s="4"/>
    </row>
    <row r="494" spans="12:18" ht="12.75">
      <c r="L494" s="8"/>
      <c r="M494" s="14"/>
      <c r="N494" s="17"/>
      <c r="O494" s="8"/>
      <c r="P494" s="16"/>
      <c r="Q494" s="16"/>
      <c r="R494" s="4"/>
    </row>
    <row r="495" spans="4:18" ht="12.75">
      <c r="D495" s="7"/>
      <c r="O495" s="8"/>
      <c r="P495" s="16"/>
      <c r="Q495" s="16"/>
      <c r="R495" s="4"/>
    </row>
    <row r="496" spans="4:18" ht="12.75">
      <c r="D496" s="7"/>
      <c r="O496" s="8"/>
      <c r="P496" s="16"/>
      <c r="Q496" s="16"/>
      <c r="R496" s="4"/>
    </row>
    <row r="497" spans="4:18" ht="12.75">
      <c r="D497" s="7"/>
      <c r="L497" s="8"/>
      <c r="M497" s="14"/>
      <c r="N497" s="17"/>
      <c r="R497" s="4"/>
    </row>
    <row r="498" spans="4:18" ht="12.75">
      <c r="D498" s="7"/>
      <c r="R498" s="4"/>
    </row>
    <row r="499" spans="4:18" ht="12.75">
      <c r="D499" s="7"/>
      <c r="R499" s="4"/>
    </row>
    <row r="500" ht="12.75">
      <c r="D500" s="7"/>
    </row>
    <row r="501" ht="12.75">
      <c r="D501" s="7"/>
    </row>
    <row r="502" spans="4:14" ht="12.75">
      <c r="D502" s="7"/>
      <c r="L502" s="8"/>
      <c r="M502" s="14"/>
      <c r="N502" s="17"/>
    </row>
    <row r="503" spans="4:17" ht="12.75">
      <c r="D503" s="7"/>
      <c r="L503" s="8"/>
      <c r="M503" s="14"/>
      <c r="N503" s="17"/>
      <c r="O503" s="8"/>
      <c r="P503" s="16"/>
      <c r="Q503" s="16"/>
    </row>
    <row r="504" spans="4:17" ht="12.75">
      <c r="D504" s="7"/>
      <c r="O504" s="8"/>
      <c r="P504" s="16"/>
      <c r="Q504" s="16"/>
    </row>
    <row r="505" spans="4:14" ht="12.75">
      <c r="D505" s="7"/>
      <c r="L505" s="8"/>
      <c r="M505" s="14"/>
      <c r="N505" s="17"/>
    </row>
    <row r="506" spans="4:18" ht="12.75">
      <c r="D506" s="7"/>
      <c r="L506" s="8"/>
      <c r="M506" s="14"/>
      <c r="N506" s="17"/>
      <c r="R506" s="4"/>
    </row>
    <row r="507" spans="4:18" ht="12.75">
      <c r="D507" s="7"/>
      <c r="O507" s="8"/>
      <c r="P507" s="16"/>
      <c r="Q507" s="16"/>
      <c r="R507" s="4"/>
    </row>
    <row r="508" ht="12.75">
      <c r="D508" s="7"/>
    </row>
    <row r="509" ht="12.75">
      <c r="D509" s="7"/>
    </row>
    <row r="510" spans="4:19" ht="12.75">
      <c r="D510" s="7"/>
      <c r="R510" s="4"/>
      <c r="S510" s="4"/>
    </row>
    <row r="511" ht="12.75">
      <c r="D511" s="7"/>
    </row>
    <row r="512" spans="4:17" ht="12.75">
      <c r="D512" s="7"/>
      <c r="O512" s="8"/>
      <c r="P512" s="16"/>
      <c r="Q512" s="16"/>
    </row>
    <row r="513" spans="4:17" ht="12.75">
      <c r="D513" s="7"/>
      <c r="O513" s="8"/>
      <c r="P513" s="16"/>
      <c r="Q513" s="16"/>
    </row>
    <row r="514" ht="12.75">
      <c r="D514" s="7"/>
    </row>
    <row r="515" spans="4:19" ht="12.75">
      <c r="D515" s="7"/>
      <c r="O515" s="8"/>
      <c r="P515" s="16"/>
      <c r="Q515" s="16"/>
      <c r="R515" s="4"/>
      <c r="S515" s="4"/>
    </row>
    <row r="516" spans="4:19" ht="12.75">
      <c r="D516" s="7"/>
      <c r="L516" s="8"/>
      <c r="M516" s="14"/>
      <c r="N516" s="17"/>
      <c r="O516" s="8"/>
      <c r="P516" s="16"/>
      <c r="Q516" s="16"/>
      <c r="R516" s="4"/>
      <c r="S516" s="4"/>
    </row>
    <row r="517" ht="12.75">
      <c r="D517" s="7"/>
    </row>
    <row r="518" spans="4:19" ht="12.75">
      <c r="D518" s="7"/>
      <c r="N518"/>
      <c r="R518" s="4"/>
      <c r="S518" s="4"/>
    </row>
    <row r="519" spans="4:19" ht="12.75">
      <c r="D519" s="7"/>
      <c r="N519"/>
      <c r="R519" s="4"/>
      <c r="S519" s="4"/>
    </row>
    <row r="520" spans="4:14" ht="12.75">
      <c r="D520" s="7"/>
      <c r="N520"/>
    </row>
    <row r="521" ht="12.75">
      <c r="N521"/>
    </row>
    <row r="522" spans="4:14" ht="12.75">
      <c r="D522" s="7"/>
      <c r="N522"/>
    </row>
    <row r="523" spans="4:14" ht="12.75">
      <c r="D523" s="7"/>
      <c r="N523"/>
    </row>
    <row r="524" spans="4:14" ht="12.75">
      <c r="D524" s="7"/>
      <c r="N524"/>
    </row>
    <row r="525" spans="4:14" ht="12.75">
      <c r="D525" s="7"/>
      <c r="N525"/>
    </row>
    <row r="526" spans="4:17" ht="12.75">
      <c r="D526" s="7"/>
      <c r="N526"/>
      <c r="O526" s="8"/>
      <c r="P526" s="16"/>
      <c r="Q526" s="16"/>
    </row>
    <row r="527" spans="4:14" ht="12.75">
      <c r="D527" s="7"/>
      <c r="N527"/>
    </row>
    <row r="528" ht="12.75">
      <c r="N528"/>
    </row>
    <row r="529" spans="14:19" ht="12.75">
      <c r="N529"/>
      <c r="R529" s="4"/>
      <c r="S529" s="4"/>
    </row>
    <row r="530" ht="12.75">
      <c r="N530"/>
    </row>
    <row r="531" ht="12.75">
      <c r="N531"/>
    </row>
    <row r="532" ht="12.75">
      <c r="N532"/>
    </row>
    <row r="533" ht="12.75"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ht="12.75"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ht="12.75">
      <c r="N559"/>
    </row>
    <row r="560" ht="12.75">
      <c r="N560"/>
    </row>
    <row r="561" ht="12.75">
      <c r="N561"/>
    </row>
    <row r="562" ht="12.75">
      <c r="N562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spans="4:14" ht="12.75">
      <c r="D568" s="7"/>
      <c r="N568"/>
    </row>
    <row r="569" spans="4:14" ht="12.75">
      <c r="D569" s="7"/>
      <c r="N569"/>
    </row>
    <row r="570" spans="4:14" ht="12.75">
      <c r="D570" s="7"/>
      <c r="N570"/>
    </row>
    <row r="571" spans="4:14" ht="12.75">
      <c r="D571" s="7"/>
      <c r="N571"/>
    </row>
    <row r="572" spans="4:14" ht="12.75">
      <c r="D572" s="7"/>
      <c r="N572"/>
    </row>
    <row r="573" spans="4:14" ht="12.75">
      <c r="D573" s="7"/>
      <c r="N573"/>
    </row>
    <row r="574" spans="4:14" ht="12.75">
      <c r="D574" s="7"/>
      <c r="N574"/>
    </row>
    <row r="575" spans="4:14" ht="12.75">
      <c r="D575" s="7"/>
      <c r="N575"/>
    </row>
    <row r="576" spans="4:14" ht="12.75">
      <c r="D576" s="7"/>
      <c r="N576"/>
    </row>
    <row r="577" spans="4:14" ht="12.75">
      <c r="D577" s="7"/>
      <c r="N577"/>
    </row>
    <row r="578" spans="4:14" ht="12.75">
      <c r="D578" s="7"/>
      <c r="N578"/>
    </row>
    <row r="579" spans="4:14" ht="12.75">
      <c r="D579" s="7"/>
      <c r="N579"/>
    </row>
    <row r="580" spans="4:14" ht="12.75">
      <c r="D580" s="7"/>
      <c r="N580"/>
    </row>
    <row r="581" spans="4:14" ht="12.75">
      <c r="D581" s="7"/>
      <c r="N581"/>
    </row>
    <row r="582" spans="4:14" ht="12.75">
      <c r="D582" s="7"/>
      <c r="N582"/>
    </row>
    <row r="583" spans="4:14" ht="12.75">
      <c r="D583" s="7"/>
      <c r="N583"/>
    </row>
    <row r="584" spans="4:14" ht="12.75">
      <c r="D584" s="7"/>
      <c r="N584"/>
    </row>
    <row r="585" spans="4:14" ht="12.75">
      <c r="D585" s="7"/>
      <c r="N585"/>
    </row>
    <row r="586" spans="4:14" ht="12.75">
      <c r="D586" s="7"/>
      <c r="N586"/>
    </row>
    <row r="587" spans="4:14" ht="12.75">
      <c r="D587" s="7"/>
      <c r="N587"/>
    </row>
    <row r="588" spans="4:14" ht="12.75">
      <c r="D588" s="7"/>
      <c r="N588"/>
    </row>
    <row r="589" spans="4:14" ht="12.75">
      <c r="D589" s="7"/>
      <c r="N589"/>
    </row>
    <row r="590" spans="4:14" ht="12.75">
      <c r="D590" s="7"/>
      <c r="N590"/>
    </row>
    <row r="591" spans="4:14" ht="12.75">
      <c r="D591" s="7"/>
      <c r="N591"/>
    </row>
    <row r="592" spans="4:14" ht="12.75">
      <c r="D592" s="7"/>
      <c r="N592"/>
    </row>
    <row r="593" spans="4:14" ht="12.75">
      <c r="D593" s="7"/>
      <c r="N593"/>
    </row>
    <row r="594" spans="4:14" ht="12.75">
      <c r="D594" s="7"/>
      <c r="N594"/>
    </row>
    <row r="595" spans="4:14" ht="12.75">
      <c r="D595" s="7"/>
      <c r="N595"/>
    </row>
    <row r="596" spans="4:14" ht="12.75">
      <c r="D596" s="7"/>
      <c r="N596"/>
    </row>
    <row r="597" spans="4:14" ht="12.75">
      <c r="D597" s="7"/>
      <c r="N597"/>
    </row>
    <row r="598" spans="4:14" ht="12.75">
      <c r="D598" s="7"/>
      <c r="N598"/>
    </row>
    <row r="599" spans="4:14" ht="12.75">
      <c r="D599" s="7"/>
      <c r="N599"/>
    </row>
    <row r="600" spans="4:14" ht="12.75">
      <c r="D600" s="7"/>
      <c r="N600"/>
    </row>
    <row r="601" spans="4:14" ht="12.75">
      <c r="D601" s="7"/>
      <c r="N601"/>
    </row>
    <row r="602" spans="4:14" ht="12.75">
      <c r="D602" s="7"/>
      <c r="N602"/>
    </row>
    <row r="603" spans="4:14" ht="12.75">
      <c r="D603" s="7"/>
      <c r="N603"/>
    </row>
    <row r="604" spans="4:14" ht="12.75">
      <c r="D604" s="7"/>
      <c r="N604"/>
    </row>
    <row r="605" spans="4:14" ht="12.75">
      <c r="D605" s="7"/>
      <c r="N605"/>
    </row>
    <row r="606" spans="4:14" ht="12.75">
      <c r="D606" s="7"/>
      <c r="N606"/>
    </row>
    <row r="607" spans="4:14" ht="12.75">
      <c r="D607" s="7"/>
      <c r="N607"/>
    </row>
    <row r="608" spans="4:14" ht="12.75">
      <c r="D608" s="7"/>
      <c r="N608"/>
    </row>
    <row r="609" spans="4:14" ht="12.75">
      <c r="D609" s="7"/>
      <c r="N609"/>
    </row>
    <row r="610" spans="4:14" ht="12.75">
      <c r="D610" s="7"/>
      <c r="N610"/>
    </row>
    <row r="611" spans="4:14" ht="14.25" customHeight="1">
      <c r="D611" s="7"/>
      <c r="N611"/>
    </row>
    <row r="612" spans="4:14" ht="12.75">
      <c r="D612" s="7"/>
      <c r="N612"/>
    </row>
    <row r="613" spans="4:14" ht="12.75">
      <c r="D613" s="7"/>
      <c r="N613"/>
    </row>
    <row r="614" spans="4:14" ht="12.75">
      <c r="D614" s="7"/>
      <c r="N614"/>
    </row>
    <row r="615" spans="4:14" ht="12.75">
      <c r="D615" s="7"/>
      <c r="N615"/>
    </row>
    <row r="616" spans="4:14" ht="12.75">
      <c r="D616" s="7"/>
      <c r="N616"/>
    </row>
    <row r="617" spans="4:14" ht="12.75">
      <c r="D617" s="7"/>
      <c r="N617"/>
    </row>
    <row r="618" spans="4:14" ht="12.75">
      <c r="D618" s="7"/>
      <c r="N618"/>
    </row>
    <row r="619" spans="4:14" ht="12.75">
      <c r="D619" s="7"/>
      <c r="N619"/>
    </row>
    <row r="620" spans="4:14" ht="12.75">
      <c r="D620" s="7"/>
      <c r="N620"/>
    </row>
    <row r="621" spans="4:14" ht="12.75">
      <c r="D621" s="7"/>
      <c r="N621"/>
    </row>
    <row r="622" spans="4:14" ht="12.75">
      <c r="D622" s="7"/>
      <c r="N622"/>
    </row>
    <row r="623" spans="4:14" ht="12.75">
      <c r="D623" s="7"/>
      <c r="N623"/>
    </row>
    <row r="624" spans="4:14" ht="12.75">
      <c r="D624" s="7"/>
      <c r="N624"/>
    </row>
    <row r="625" spans="4:14" ht="12.75">
      <c r="D625" s="7"/>
      <c r="N625"/>
    </row>
    <row r="626" spans="4:14" ht="12.75">
      <c r="D626" s="7"/>
      <c r="N626"/>
    </row>
    <row r="627" spans="4:14" ht="12.75">
      <c r="D627" s="7"/>
      <c r="N627"/>
    </row>
    <row r="628" spans="4:14" ht="12.75">
      <c r="D628" s="7"/>
      <c r="N628"/>
    </row>
    <row r="629" spans="4:14" ht="12.75">
      <c r="D629" s="7"/>
      <c r="N629"/>
    </row>
    <row r="630" spans="4:14" ht="12.75">
      <c r="D630" s="7"/>
      <c r="N630"/>
    </row>
    <row r="631" spans="4:14" ht="12.75">
      <c r="D631" s="7"/>
      <c r="N631"/>
    </row>
    <row r="632" spans="4:14" ht="12.75">
      <c r="D632" s="7"/>
      <c r="N632"/>
    </row>
    <row r="633" spans="4:14" ht="12.75">
      <c r="D633" s="7"/>
      <c r="N633"/>
    </row>
    <row r="634" spans="4:14" ht="12.75">
      <c r="D634" s="7"/>
      <c r="N634"/>
    </row>
    <row r="635" spans="4:14" ht="12.75">
      <c r="D635" s="7"/>
      <c r="N635"/>
    </row>
    <row r="636" spans="4:14" ht="12.75">
      <c r="D636" s="7"/>
      <c r="N636"/>
    </row>
    <row r="637" spans="4:14" ht="12.75">
      <c r="D637" s="7"/>
      <c r="N637"/>
    </row>
    <row r="638" spans="4:14" ht="12.75">
      <c r="D638" s="7"/>
      <c r="N638"/>
    </row>
    <row r="639" spans="4:14" ht="12.75">
      <c r="D639" s="7"/>
      <c r="N639"/>
    </row>
    <row r="640" spans="4:14" ht="12.75">
      <c r="D640" s="7"/>
      <c r="N640"/>
    </row>
    <row r="641" spans="4:14" ht="12.75">
      <c r="D641" s="7"/>
      <c r="N641"/>
    </row>
    <row r="642" spans="4:14" ht="12.75">
      <c r="D642" s="7"/>
      <c r="N642"/>
    </row>
    <row r="643" spans="4:14" ht="12.75">
      <c r="D643" s="7"/>
      <c r="N643"/>
    </row>
    <row r="644" spans="4:14" ht="12.75">
      <c r="D644" s="7"/>
      <c r="N644"/>
    </row>
    <row r="645" spans="4:14" ht="12.75">
      <c r="D645" s="7"/>
      <c r="N645"/>
    </row>
    <row r="646" spans="4:14" ht="12.75">
      <c r="D646" s="7"/>
      <c r="N646"/>
    </row>
    <row r="647" spans="4:14" ht="12.75">
      <c r="D647" s="7"/>
      <c r="N647"/>
    </row>
    <row r="648" spans="4:14" ht="12.75">
      <c r="D648" s="7"/>
      <c r="N648"/>
    </row>
    <row r="649" spans="4:14" ht="12.75">
      <c r="D649" s="7"/>
      <c r="N649"/>
    </row>
    <row r="650" spans="4:14" ht="12.75">
      <c r="D650" s="7"/>
      <c r="N650"/>
    </row>
    <row r="651" spans="4:14" ht="12.75">
      <c r="D651" s="7"/>
      <c r="N651"/>
    </row>
    <row r="652" spans="4:14" ht="12.75">
      <c r="D652" s="7"/>
      <c r="N652"/>
    </row>
    <row r="653" spans="4:14" ht="12.75">
      <c r="D653" s="7"/>
      <c r="N653"/>
    </row>
    <row r="654" spans="4:14" ht="12.75">
      <c r="D654" s="7"/>
      <c r="N654"/>
    </row>
    <row r="655" spans="4:14" ht="12.75">
      <c r="D655" s="7"/>
      <c r="N655"/>
    </row>
    <row r="656" spans="4:14" ht="12.75">
      <c r="D656" s="7"/>
      <c r="N656"/>
    </row>
    <row r="657" spans="4:14" ht="12.75">
      <c r="D657" s="7"/>
      <c r="N657"/>
    </row>
    <row r="658" spans="4:14" ht="12.75">
      <c r="D658" s="7"/>
      <c r="N658"/>
    </row>
    <row r="659" spans="4:14" ht="12.75">
      <c r="D659" s="7"/>
      <c r="N659"/>
    </row>
    <row r="660" spans="4:14" ht="12.75">
      <c r="D660" s="7"/>
      <c r="N660"/>
    </row>
    <row r="661" spans="4:14" ht="12.75">
      <c r="D661" s="7"/>
      <c r="N661"/>
    </row>
    <row r="662" spans="4:14" ht="12.75">
      <c r="D662" s="7"/>
      <c r="N662"/>
    </row>
    <row r="663" spans="4:14" ht="12.75">
      <c r="D663" s="7"/>
      <c r="N663"/>
    </row>
    <row r="664" spans="4:14" ht="12.75">
      <c r="D664" s="7"/>
      <c r="N664"/>
    </row>
    <row r="665" spans="4:14" ht="12.75">
      <c r="D665" s="7"/>
      <c r="N665"/>
    </row>
    <row r="666" spans="4:14" ht="12.75">
      <c r="D666" s="7"/>
      <c r="N666"/>
    </row>
    <row r="667" spans="4:14" ht="12.75">
      <c r="D667" s="7"/>
      <c r="N667"/>
    </row>
    <row r="668" spans="4:14" ht="12.75">
      <c r="D668" s="7"/>
      <c r="N668"/>
    </row>
    <row r="669" spans="4:14" ht="12.75">
      <c r="D669" s="7"/>
      <c r="N669"/>
    </row>
    <row r="670" spans="4:14" ht="12.75">
      <c r="D670" s="7"/>
      <c r="N670"/>
    </row>
    <row r="671" spans="4:14" ht="12.75">
      <c r="D671" s="7"/>
      <c r="N671"/>
    </row>
    <row r="672" spans="4:14" ht="12.75">
      <c r="D672" s="7"/>
      <c r="N672"/>
    </row>
    <row r="673" spans="4:14" ht="12.75">
      <c r="D673" s="7"/>
      <c r="N673"/>
    </row>
    <row r="674" spans="4:14" ht="12.75">
      <c r="D674" s="7"/>
      <c r="N674"/>
    </row>
    <row r="675" spans="4:14" ht="12.75">
      <c r="D675" s="7"/>
      <c r="N675"/>
    </row>
    <row r="676" spans="4:14" ht="12.75">
      <c r="D676" s="7"/>
      <c r="N676"/>
    </row>
    <row r="677" spans="4:14" ht="12.75">
      <c r="D677" s="7"/>
      <c r="N677"/>
    </row>
    <row r="678" spans="4:14" ht="12.75">
      <c r="D678" s="7"/>
      <c r="N678"/>
    </row>
    <row r="679" spans="4:14" ht="12.75">
      <c r="D679" s="7"/>
      <c r="N679"/>
    </row>
    <row r="680" spans="4:14" ht="12.75">
      <c r="D680" s="7"/>
      <c r="N680"/>
    </row>
    <row r="681" spans="4:14" ht="12.75">
      <c r="D681" s="7"/>
      <c r="N681"/>
    </row>
    <row r="682" spans="4:14" ht="12.75">
      <c r="D682" s="7"/>
      <c r="N682"/>
    </row>
    <row r="683" spans="4:14" ht="12.75">
      <c r="D683" s="7"/>
      <c r="N683"/>
    </row>
    <row r="684" spans="4:14" ht="12.75">
      <c r="D684" s="7"/>
      <c r="N684"/>
    </row>
    <row r="685" spans="4:14" ht="12.75">
      <c r="D685" s="7"/>
      <c r="N685"/>
    </row>
    <row r="686" spans="4:14" ht="12.75">
      <c r="D686" s="7"/>
      <c r="N686"/>
    </row>
    <row r="687" spans="4:14" ht="12.75">
      <c r="D687" s="7"/>
      <c r="N687"/>
    </row>
    <row r="688" spans="4:14" ht="12.75">
      <c r="D688" s="7"/>
      <c r="N688"/>
    </row>
    <row r="689" spans="4:14" ht="12.75">
      <c r="D689" s="7"/>
      <c r="N689"/>
    </row>
    <row r="690" spans="4:14" ht="12.75">
      <c r="D690" s="7"/>
      <c r="N690"/>
    </row>
    <row r="691" spans="4:14" ht="12.75">
      <c r="D691" s="7"/>
      <c r="N691"/>
    </row>
    <row r="692" spans="4:14" ht="12.75">
      <c r="D692" s="7"/>
      <c r="N692"/>
    </row>
    <row r="693" spans="4:14" ht="12.75">
      <c r="D693" s="7"/>
      <c r="N693"/>
    </row>
    <row r="694" spans="4:14" ht="12.75">
      <c r="D694" s="7"/>
      <c r="N694"/>
    </row>
    <row r="695" spans="4:14" ht="12.75">
      <c r="D695" s="7"/>
      <c r="N695"/>
    </row>
    <row r="696" spans="4:14" ht="12.75">
      <c r="D696" s="7"/>
      <c r="N696"/>
    </row>
    <row r="697" spans="4:14" ht="12.75">
      <c r="D697" s="7"/>
      <c r="N697"/>
    </row>
    <row r="698" spans="4:14" ht="12.75">
      <c r="D698" s="7"/>
      <c r="N698"/>
    </row>
    <row r="699" spans="4:14" ht="12.75">
      <c r="D699" s="7"/>
      <c r="N699"/>
    </row>
    <row r="700" spans="4:14" ht="12.75">
      <c r="D700" s="7"/>
      <c r="N700"/>
    </row>
    <row r="701" spans="4:14" ht="12.75">
      <c r="D701" s="7"/>
      <c r="N701"/>
    </row>
    <row r="702" spans="4:14" ht="12.75">
      <c r="D702" s="7"/>
      <c r="N702"/>
    </row>
    <row r="703" spans="4:14" ht="12.75">
      <c r="D703" s="7"/>
      <c r="N703"/>
    </row>
    <row r="704" spans="4:14" ht="12.75">
      <c r="D704" s="7"/>
      <c r="N704"/>
    </row>
    <row r="705" spans="4:14" ht="12.75">
      <c r="D705" s="7"/>
      <c r="N705"/>
    </row>
    <row r="706" spans="4:14" ht="12.75">
      <c r="D706" s="7"/>
      <c r="N706"/>
    </row>
    <row r="707" ht="12.75">
      <c r="N707"/>
    </row>
    <row r="708" ht="12.75">
      <c r="N708"/>
    </row>
    <row r="709" ht="12.75">
      <c r="N709"/>
    </row>
    <row r="710" ht="12.75">
      <c r="N710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ht="12.75">
      <c r="N749"/>
    </row>
    <row r="750" ht="12.75">
      <c r="N750"/>
    </row>
    <row r="751" ht="12.75">
      <c r="N751"/>
    </row>
    <row r="752" ht="12.75">
      <c r="N752"/>
    </row>
    <row r="753" ht="12.75">
      <c r="N753"/>
    </row>
    <row r="754" ht="12.75">
      <c r="N754"/>
    </row>
    <row r="755" ht="12.75">
      <c r="N755"/>
    </row>
    <row r="756" ht="12.75">
      <c r="N756"/>
    </row>
    <row r="757" ht="12.75">
      <c r="N757"/>
    </row>
    <row r="758" ht="12.75">
      <c r="N758"/>
    </row>
    <row r="759" ht="12.75">
      <c r="N759"/>
    </row>
    <row r="760" ht="12.75">
      <c r="N760"/>
    </row>
    <row r="761" ht="12.75">
      <c r="N761"/>
    </row>
    <row r="762" ht="12.75">
      <c r="N762"/>
    </row>
    <row r="763" ht="12.75">
      <c r="N763"/>
    </row>
    <row r="764" ht="12.75">
      <c r="N764"/>
    </row>
    <row r="765" ht="12.75">
      <c r="N765"/>
    </row>
    <row r="766" ht="12.75">
      <c r="N766"/>
    </row>
    <row r="767" ht="12.75">
      <c r="N767"/>
    </row>
    <row r="768" ht="12.75">
      <c r="N768"/>
    </row>
    <row r="1040" spans="2:5" ht="12.75">
      <c r="B1040" s="4"/>
      <c r="E1040" s="4"/>
    </row>
    <row r="1041" spans="2:5" ht="12.75">
      <c r="B1041" s="4"/>
      <c r="C1041" s="4"/>
      <c r="D1041" s="4"/>
      <c r="E1041" s="4"/>
    </row>
    <row r="1042" spans="2:5" ht="12.75">
      <c r="B1042" s="4"/>
      <c r="C1042" s="4"/>
      <c r="D1042" s="4"/>
      <c r="E1042" s="4"/>
    </row>
    <row r="1043" spans="2:5" ht="12.75">
      <c r="B1043" s="4"/>
      <c r="C1043" s="4"/>
      <c r="D1043" s="4"/>
      <c r="E1043" s="4"/>
    </row>
    <row r="1044" spans="2:5" ht="12.75">
      <c r="B1044" s="4"/>
      <c r="C1044" s="4"/>
      <c r="D1044" s="4"/>
      <c r="E1044" s="4"/>
    </row>
    <row r="1045" spans="2:5" ht="12.75">
      <c r="B1045" s="4"/>
      <c r="C1045" s="4"/>
      <c r="D1045" s="4"/>
      <c r="E1045" s="4"/>
    </row>
    <row r="1046" spans="2:5" ht="12.75">
      <c r="B1046" s="4"/>
      <c r="C1046" s="2"/>
      <c r="D1046" s="3"/>
      <c r="E1046" s="4"/>
    </row>
    <row r="1047" spans="2:5" ht="12.75">
      <c r="B1047" s="4"/>
      <c r="C1047" s="4"/>
      <c r="D1047" s="4"/>
      <c r="E1047" s="4"/>
    </row>
    <row r="1048" spans="3:4" ht="12.75">
      <c r="C1048" s="4"/>
      <c r="D1048" s="4"/>
    </row>
    <row r="1057" ht="12.75">
      <c r="F1057" s="4"/>
    </row>
    <row r="1058" ht="12.75">
      <c r="F1058" s="4"/>
    </row>
    <row r="1059" ht="12.75">
      <c r="F1059" s="4"/>
    </row>
    <row r="1060" ht="12.75">
      <c r="F1060" s="4"/>
    </row>
    <row r="1061" ht="12.75">
      <c r="F1061" s="4"/>
    </row>
    <row r="1062" ht="12.75">
      <c r="F1062" s="2"/>
    </row>
    <row r="1063" ht="12.75">
      <c r="F1063" s="1"/>
    </row>
    <row r="1064" ht="12.75">
      <c r="F1064" s="1"/>
    </row>
    <row r="1071" ht="12.75">
      <c r="G1071" s="4"/>
    </row>
    <row r="1072" ht="12.75">
      <c r="G1072" s="4"/>
    </row>
    <row r="1073" ht="12.75">
      <c r="G1073" s="4"/>
    </row>
    <row r="1074" ht="12.75">
      <c r="G1074" s="4"/>
    </row>
    <row r="1075" ht="12.75">
      <c r="G1075" s="4"/>
    </row>
    <row r="1076" ht="12.75">
      <c r="G1076" s="4"/>
    </row>
    <row r="1077" ht="12.75">
      <c r="G1077" s="4"/>
    </row>
    <row r="1078" ht="12.75">
      <c r="G1078" s="4"/>
    </row>
  </sheetData>
  <sheetProtection/>
  <hyperlinks>
    <hyperlink ref="C18" r:id="rId1" display="\\"/>
    <hyperlink ref="C104" r:id="rId2" display="\\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3"/>
  <ignoredErrors>
    <ignoredError sqref="A9 A10:A13 A15:A19 A22:A26 A29 A28 A30:A36 A38 A41:A71 G9 G10:G13 F8:F24 G15:G71 F74 F75:F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PageLayoutView="0" workbookViewId="0" topLeftCell="A48">
      <selection activeCell="A1" sqref="A1:I4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4.421875" style="0" customWidth="1"/>
    <col min="6" max="6" width="6.421875" style="0" customWidth="1"/>
    <col min="7" max="7" width="6.57421875" style="0" customWidth="1"/>
  </cols>
  <sheetData>
    <row r="1" spans="1:8" ht="15">
      <c r="A1" s="5" t="s">
        <v>326</v>
      </c>
      <c r="B1" s="6"/>
      <c r="C1" s="6"/>
      <c r="D1" s="6"/>
      <c r="E1" s="6"/>
      <c r="F1" s="6"/>
      <c r="G1" s="4"/>
      <c r="H1" s="4"/>
    </row>
    <row r="2" spans="1:8" ht="12.75">
      <c r="A2" s="1" t="s">
        <v>6</v>
      </c>
      <c r="D2" s="1" t="s">
        <v>89</v>
      </c>
      <c r="H2" s="4"/>
    </row>
    <row r="3" spans="1:8" ht="12.75">
      <c r="A3" s="1" t="s">
        <v>88</v>
      </c>
      <c r="B3" s="1"/>
      <c r="D3" s="1" t="s">
        <v>90</v>
      </c>
      <c r="H3" s="4"/>
    </row>
    <row r="4" spans="1:8" ht="12.75">
      <c r="A4" s="1" t="s">
        <v>70</v>
      </c>
      <c r="B4" s="4"/>
      <c r="C4" s="4"/>
      <c r="D4" s="1" t="s">
        <v>42</v>
      </c>
      <c r="E4" s="4"/>
      <c r="F4" s="4"/>
      <c r="H4" s="4"/>
    </row>
    <row r="5" spans="1:8" ht="12.75">
      <c r="A5" s="1"/>
      <c r="B5" s="4"/>
      <c r="C5" s="4"/>
      <c r="D5" s="1"/>
      <c r="E5" s="4"/>
      <c r="F5" s="4"/>
      <c r="H5" s="4"/>
    </row>
    <row r="6" spans="1:8" ht="15">
      <c r="A6" s="18" t="s">
        <v>284</v>
      </c>
      <c r="F6" s="16"/>
      <c r="G6" s="16"/>
      <c r="H6" s="4"/>
    </row>
    <row r="7" spans="1:8" ht="12.75">
      <c r="A7" s="1" t="s">
        <v>109</v>
      </c>
      <c r="B7" s="8"/>
      <c r="C7" s="1" t="s">
        <v>283</v>
      </c>
      <c r="D7" s="4"/>
      <c r="E7" s="4"/>
      <c r="F7" s="16"/>
      <c r="G7" s="16"/>
      <c r="H7" s="4"/>
    </row>
    <row r="8" spans="1:8" ht="12.75">
      <c r="A8" s="1">
        <v>1</v>
      </c>
      <c r="B8" s="8">
        <v>58</v>
      </c>
      <c r="C8" s="1" t="s">
        <v>13</v>
      </c>
      <c r="D8" s="4" t="s">
        <v>14</v>
      </c>
      <c r="E8" s="4"/>
      <c r="F8" s="16">
        <v>62.32</v>
      </c>
      <c r="G8" s="16"/>
      <c r="H8" s="4" t="s">
        <v>285</v>
      </c>
    </row>
    <row r="9" spans="1:8" ht="12.75">
      <c r="A9" s="1"/>
      <c r="B9" s="8">
        <v>60</v>
      </c>
      <c r="C9" s="1" t="s">
        <v>11</v>
      </c>
      <c r="D9" s="4" t="s">
        <v>12</v>
      </c>
      <c r="E9" s="4"/>
      <c r="F9" s="16">
        <v>70.22</v>
      </c>
      <c r="G9" s="16">
        <f>70.22-62.32</f>
        <v>7.899999999999999</v>
      </c>
      <c r="H9" s="4" t="s">
        <v>285</v>
      </c>
    </row>
    <row r="10" spans="1:8" ht="12.75">
      <c r="A10" s="1" t="s">
        <v>15</v>
      </c>
      <c r="B10" s="8"/>
      <c r="C10" s="1"/>
      <c r="D10" s="4"/>
      <c r="E10" s="4"/>
      <c r="F10" s="16"/>
      <c r="G10" s="16"/>
      <c r="H10" s="4"/>
    </row>
    <row r="11" spans="1:8" ht="12.75">
      <c r="A11" s="8">
        <v>1</v>
      </c>
      <c r="B11" s="8">
        <v>61</v>
      </c>
      <c r="C11" s="10" t="s">
        <v>43</v>
      </c>
      <c r="D11" s="11" t="s">
        <v>71</v>
      </c>
      <c r="E11" s="4"/>
      <c r="F11" s="16">
        <v>59.25</v>
      </c>
      <c r="G11" s="16"/>
      <c r="H11" s="4" t="s">
        <v>34</v>
      </c>
    </row>
    <row r="12" spans="1:8" ht="12.75">
      <c r="A12" s="8">
        <v>2</v>
      </c>
      <c r="B12" s="8">
        <v>64</v>
      </c>
      <c r="C12" s="10" t="s">
        <v>110</v>
      </c>
      <c r="D12" s="11" t="s">
        <v>111</v>
      </c>
      <c r="F12" s="16">
        <v>63.06</v>
      </c>
      <c r="G12" s="16">
        <f>F12-59.25</f>
        <v>3.8100000000000023</v>
      </c>
      <c r="H12" s="4" t="s">
        <v>34</v>
      </c>
    </row>
    <row r="13" spans="1:8" ht="12.75">
      <c r="A13" s="8">
        <v>3</v>
      </c>
      <c r="B13" s="8">
        <v>63</v>
      </c>
      <c r="C13" s="10" t="s">
        <v>11</v>
      </c>
      <c r="D13" s="11" t="s">
        <v>10</v>
      </c>
      <c r="E13" s="4"/>
      <c r="F13" s="16">
        <v>78.58</v>
      </c>
      <c r="G13" s="16">
        <f>F13-59.25</f>
        <v>19.33</v>
      </c>
      <c r="H13" s="4" t="s">
        <v>34</v>
      </c>
    </row>
    <row r="14" spans="1:12" ht="12.75">
      <c r="A14" s="8"/>
      <c r="B14" s="8"/>
      <c r="C14" s="10"/>
      <c r="D14" s="11"/>
      <c r="E14" s="4"/>
      <c r="F14" s="16"/>
      <c r="G14" s="16"/>
      <c r="H14" s="4"/>
      <c r="L14" s="4"/>
    </row>
    <row r="15" spans="1:7" ht="12.75">
      <c r="A15" s="1" t="s">
        <v>16</v>
      </c>
      <c r="B15" s="8"/>
      <c r="C15" s="1"/>
      <c r="D15" s="4"/>
      <c r="E15" s="4"/>
      <c r="F15" s="16"/>
      <c r="G15" s="16"/>
    </row>
    <row r="16" spans="1:8" ht="12.75">
      <c r="A16" s="8">
        <v>1</v>
      </c>
      <c r="B16" s="8">
        <v>77</v>
      </c>
      <c r="C16" s="1" t="s">
        <v>11</v>
      </c>
      <c r="D16" s="4" t="s">
        <v>286</v>
      </c>
      <c r="E16" s="4"/>
      <c r="F16" s="16">
        <v>47.08</v>
      </c>
      <c r="G16" s="16"/>
      <c r="H16" s="4" t="s">
        <v>23</v>
      </c>
    </row>
    <row r="17" spans="1:8" ht="12.75">
      <c r="A17" s="8">
        <v>2</v>
      </c>
      <c r="B17" s="8">
        <v>78</v>
      </c>
      <c r="C17" s="1" t="s">
        <v>287</v>
      </c>
      <c r="D17" s="4" t="s">
        <v>288</v>
      </c>
      <c r="E17" s="4"/>
      <c r="F17" s="16">
        <v>49.53</v>
      </c>
      <c r="G17" s="16">
        <f>F17-47.08</f>
        <v>2.450000000000003</v>
      </c>
      <c r="H17" s="4" t="s">
        <v>23</v>
      </c>
    </row>
    <row r="18" spans="1:8" ht="12.75">
      <c r="A18" s="8">
        <v>3</v>
      </c>
      <c r="B18" s="8">
        <v>65</v>
      </c>
      <c r="C18" s="1" t="s">
        <v>45</v>
      </c>
      <c r="D18" s="4" t="s">
        <v>76</v>
      </c>
      <c r="E18" s="4"/>
      <c r="F18" s="16">
        <v>50.22</v>
      </c>
      <c r="G18" s="16">
        <f aca="true" t="shared" si="0" ref="G18:G33">F18-47.08</f>
        <v>3.1400000000000006</v>
      </c>
      <c r="H18" s="4" t="s">
        <v>23</v>
      </c>
    </row>
    <row r="19" spans="1:8" ht="12.75">
      <c r="A19" s="8">
        <v>4</v>
      </c>
      <c r="B19" s="8">
        <v>76</v>
      </c>
      <c r="C19" s="1" t="s">
        <v>289</v>
      </c>
      <c r="D19" s="4" t="s">
        <v>290</v>
      </c>
      <c r="E19" s="4"/>
      <c r="F19" s="16">
        <v>53.49</v>
      </c>
      <c r="G19" s="16">
        <f t="shared" si="0"/>
        <v>6.410000000000004</v>
      </c>
      <c r="H19" s="4" t="s">
        <v>23</v>
      </c>
    </row>
    <row r="20" spans="1:8" ht="12.75">
      <c r="A20" s="8">
        <v>5</v>
      </c>
      <c r="B20" s="8">
        <v>68</v>
      </c>
      <c r="C20" s="1" t="s">
        <v>77</v>
      </c>
      <c r="D20" s="4" t="s">
        <v>9</v>
      </c>
      <c r="E20" s="4"/>
      <c r="F20" s="16">
        <v>54.51</v>
      </c>
      <c r="G20" s="16">
        <f t="shared" si="0"/>
        <v>7.43</v>
      </c>
      <c r="H20" s="4" t="s">
        <v>23</v>
      </c>
    </row>
    <row r="21" spans="1:8" ht="12.75">
      <c r="A21" s="8">
        <v>6</v>
      </c>
      <c r="B21" s="8">
        <v>74</v>
      </c>
      <c r="C21" s="1" t="s">
        <v>11</v>
      </c>
      <c r="D21" s="4" t="s">
        <v>112</v>
      </c>
      <c r="E21" s="4"/>
      <c r="F21" s="16">
        <v>56.97</v>
      </c>
      <c r="G21" s="16">
        <f t="shared" si="0"/>
        <v>9.89</v>
      </c>
      <c r="H21" s="4" t="s">
        <v>23</v>
      </c>
    </row>
    <row r="22" spans="1:8" ht="12.75">
      <c r="A22" s="8">
        <v>7</v>
      </c>
      <c r="B22" s="8">
        <v>97</v>
      </c>
      <c r="C22" s="1" t="s">
        <v>291</v>
      </c>
      <c r="D22" s="4" t="s">
        <v>292</v>
      </c>
      <c r="F22" s="16">
        <v>58.66</v>
      </c>
      <c r="G22" s="16">
        <f t="shared" si="0"/>
        <v>11.579999999999998</v>
      </c>
      <c r="H22" s="4" t="s">
        <v>23</v>
      </c>
    </row>
    <row r="23" spans="1:8" ht="12.75">
      <c r="A23" s="8">
        <v>8</v>
      </c>
      <c r="B23" s="8">
        <v>70</v>
      </c>
      <c r="C23" s="1" t="s">
        <v>293</v>
      </c>
      <c r="D23" s="4" t="s">
        <v>95</v>
      </c>
      <c r="F23" s="16">
        <v>58.91</v>
      </c>
      <c r="G23" s="16">
        <f t="shared" si="0"/>
        <v>11.829999999999998</v>
      </c>
      <c r="H23" s="4" t="s">
        <v>23</v>
      </c>
    </row>
    <row r="24" spans="1:8" ht="12.75">
      <c r="A24" s="12">
        <v>9</v>
      </c>
      <c r="B24" s="8">
        <v>67</v>
      </c>
      <c r="C24" s="1" t="s">
        <v>43</v>
      </c>
      <c r="D24" s="4" t="s">
        <v>26</v>
      </c>
      <c r="F24" s="16">
        <v>59.13</v>
      </c>
      <c r="G24" s="16">
        <f t="shared" si="0"/>
        <v>12.050000000000004</v>
      </c>
      <c r="H24" s="4" t="s">
        <v>23</v>
      </c>
    </row>
    <row r="25" spans="1:8" ht="12.75">
      <c r="A25" s="12">
        <v>10</v>
      </c>
      <c r="B25" s="8">
        <v>101</v>
      </c>
      <c r="C25" s="1" t="s">
        <v>294</v>
      </c>
      <c r="D25" s="4" t="s">
        <v>295</v>
      </c>
      <c r="F25" s="16">
        <v>60.96</v>
      </c>
      <c r="G25" s="16">
        <f t="shared" si="0"/>
        <v>13.880000000000003</v>
      </c>
      <c r="H25" s="4" t="s">
        <v>23</v>
      </c>
    </row>
    <row r="26" spans="1:8" ht="12.75">
      <c r="A26" s="12">
        <v>11</v>
      </c>
      <c r="B26" s="8">
        <v>79</v>
      </c>
      <c r="C26" s="1" t="s">
        <v>68</v>
      </c>
      <c r="D26" s="4" t="s">
        <v>4</v>
      </c>
      <c r="F26" s="16">
        <v>61.34</v>
      </c>
      <c r="G26" s="16">
        <f t="shared" si="0"/>
        <v>14.260000000000005</v>
      </c>
      <c r="H26" s="4" t="s">
        <v>23</v>
      </c>
    </row>
    <row r="27" spans="1:8" ht="12.75">
      <c r="A27" s="8">
        <v>12</v>
      </c>
      <c r="B27" s="8">
        <v>66</v>
      </c>
      <c r="C27" s="1" t="s">
        <v>96</v>
      </c>
      <c r="D27" s="4" t="s">
        <v>72</v>
      </c>
      <c r="F27" s="16">
        <v>61.37</v>
      </c>
      <c r="G27" s="16">
        <f t="shared" si="0"/>
        <v>14.29</v>
      </c>
      <c r="H27" s="4" t="s">
        <v>23</v>
      </c>
    </row>
    <row r="28" spans="1:8" ht="12.75">
      <c r="A28" s="12">
        <v>13</v>
      </c>
      <c r="B28" s="8">
        <v>98</v>
      </c>
      <c r="C28" s="1" t="s">
        <v>296</v>
      </c>
      <c r="D28" s="4" t="s">
        <v>297</v>
      </c>
      <c r="F28" s="16">
        <v>62.78</v>
      </c>
      <c r="G28" s="16">
        <f t="shared" si="0"/>
        <v>15.700000000000003</v>
      </c>
      <c r="H28" s="4" t="s">
        <v>23</v>
      </c>
    </row>
    <row r="29" spans="1:8" ht="12.75">
      <c r="A29" s="12">
        <v>14</v>
      </c>
      <c r="B29" s="8">
        <v>73</v>
      </c>
      <c r="C29" s="1" t="s">
        <v>51</v>
      </c>
      <c r="D29" s="4" t="s">
        <v>17</v>
      </c>
      <c r="E29" s="4"/>
      <c r="F29" s="16">
        <v>64.61</v>
      </c>
      <c r="G29" s="16">
        <f t="shared" si="0"/>
        <v>17.53</v>
      </c>
      <c r="H29" s="4" t="s">
        <v>23</v>
      </c>
    </row>
    <row r="30" spans="1:8" ht="12.75">
      <c r="A30" s="8">
        <v>15</v>
      </c>
      <c r="B30" s="8">
        <v>71</v>
      </c>
      <c r="C30" s="1" t="s">
        <v>97</v>
      </c>
      <c r="D30" s="4" t="s">
        <v>297</v>
      </c>
      <c r="E30" s="4"/>
      <c r="F30" s="16">
        <v>65.53</v>
      </c>
      <c r="G30" s="16">
        <f t="shared" si="0"/>
        <v>18.450000000000003</v>
      </c>
      <c r="H30" s="4" t="s">
        <v>23</v>
      </c>
    </row>
    <row r="31" spans="1:8" ht="12.75">
      <c r="A31" s="12">
        <v>16</v>
      </c>
      <c r="B31" s="8">
        <v>72</v>
      </c>
      <c r="C31" s="1" t="s">
        <v>57</v>
      </c>
      <c r="D31" s="4" t="s">
        <v>298</v>
      </c>
      <c r="E31" s="4"/>
      <c r="F31" s="16">
        <v>71.64</v>
      </c>
      <c r="G31" s="16">
        <f t="shared" si="0"/>
        <v>24.560000000000002</v>
      </c>
      <c r="H31" s="4" t="s">
        <v>23</v>
      </c>
    </row>
    <row r="32" spans="1:8" ht="12.75">
      <c r="A32" s="12">
        <v>17</v>
      </c>
      <c r="B32" s="8">
        <v>69</v>
      </c>
      <c r="C32" s="1" t="s">
        <v>299</v>
      </c>
      <c r="D32" s="4" t="s">
        <v>297</v>
      </c>
      <c r="E32" s="4"/>
      <c r="F32" s="16">
        <v>77.52</v>
      </c>
      <c r="G32" s="16">
        <f t="shared" si="0"/>
        <v>30.439999999999998</v>
      </c>
      <c r="H32" s="4" t="s">
        <v>23</v>
      </c>
    </row>
    <row r="33" spans="1:9" ht="12.75">
      <c r="A33" s="8">
        <v>18</v>
      </c>
      <c r="B33" s="8">
        <v>75</v>
      </c>
      <c r="C33" s="1" t="s">
        <v>27</v>
      </c>
      <c r="D33" s="4" t="s">
        <v>72</v>
      </c>
      <c r="E33" s="4"/>
      <c r="F33" s="16">
        <v>85.14</v>
      </c>
      <c r="G33" s="16">
        <f t="shared" si="0"/>
        <v>38.06</v>
      </c>
      <c r="H33" s="4" t="s">
        <v>23</v>
      </c>
      <c r="I33" s="4" t="s">
        <v>73</v>
      </c>
    </row>
    <row r="34" spans="1:8" ht="12.75">
      <c r="A34" s="12"/>
      <c r="B34" s="8"/>
      <c r="C34" s="1"/>
      <c r="D34" s="4"/>
      <c r="E34" s="4"/>
      <c r="F34" s="16"/>
      <c r="G34" s="16"/>
      <c r="H34" s="4"/>
    </row>
    <row r="35" spans="1:8" ht="12.75">
      <c r="A35" s="1" t="s">
        <v>18</v>
      </c>
      <c r="B35" s="8"/>
      <c r="C35" s="1"/>
      <c r="D35" s="4"/>
      <c r="E35" s="4"/>
      <c r="F35" s="16"/>
      <c r="G35" s="16"/>
      <c r="H35" s="4"/>
    </row>
    <row r="36" spans="1:8" ht="12.75">
      <c r="A36" s="8">
        <v>1</v>
      </c>
      <c r="B36" s="8">
        <v>82</v>
      </c>
      <c r="C36" s="10" t="s">
        <v>56</v>
      </c>
      <c r="D36" s="11" t="s">
        <v>117</v>
      </c>
      <c r="E36" s="4"/>
      <c r="F36" s="16">
        <v>61.77</v>
      </c>
      <c r="G36" s="16"/>
      <c r="H36" s="4" t="s">
        <v>37</v>
      </c>
    </row>
    <row r="37" spans="1:8" ht="12.75">
      <c r="A37" s="8">
        <v>2</v>
      </c>
      <c r="B37" s="8">
        <v>84</v>
      </c>
      <c r="C37" s="10" t="s">
        <v>55</v>
      </c>
      <c r="D37" s="11" t="s">
        <v>30</v>
      </c>
      <c r="F37" s="16">
        <v>67.92</v>
      </c>
      <c r="G37" s="16">
        <f>F37-61.77</f>
        <v>6.149999999999999</v>
      </c>
      <c r="H37" s="4" t="s">
        <v>37</v>
      </c>
    </row>
    <row r="38" spans="1:8" ht="12.75">
      <c r="A38" s="8">
        <v>3</v>
      </c>
      <c r="B38" s="8">
        <v>80</v>
      </c>
      <c r="C38" s="10" t="s">
        <v>47</v>
      </c>
      <c r="D38" s="11" t="s">
        <v>10</v>
      </c>
      <c r="E38" s="4"/>
      <c r="F38" s="16">
        <v>69.52</v>
      </c>
      <c r="G38" s="16">
        <f>F38-61.77</f>
        <v>7.749999999999993</v>
      </c>
      <c r="H38" s="4" t="s">
        <v>37</v>
      </c>
    </row>
    <row r="39" spans="1:8" ht="12.75">
      <c r="A39" s="8"/>
      <c r="B39" s="8"/>
      <c r="C39" s="10"/>
      <c r="D39" s="11"/>
      <c r="E39" s="4"/>
      <c r="F39" s="16"/>
      <c r="G39" s="16"/>
      <c r="H39" s="4"/>
    </row>
    <row r="40" spans="1:8" ht="12.75">
      <c r="A40" s="1" t="s">
        <v>19</v>
      </c>
      <c r="B40" s="8"/>
      <c r="C40" s="1"/>
      <c r="D40" s="4"/>
      <c r="E40" s="4"/>
      <c r="F40" s="16"/>
      <c r="G40" s="16"/>
      <c r="H40" s="4"/>
    </row>
    <row r="41" spans="1:8" ht="12.75">
      <c r="A41" s="8">
        <v>1</v>
      </c>
      <c r="B41" s="8">
        <v>87</v>
      </c>
      <c r="C41" s="1" t="s">
        <v>11</v>
      </c>
      <c r="D41" s="4" t="s">
        <v>74</v>
      </c>
      <c r="F41" s="9">
        <v>42.78</v>
      </c>
      <c r="G41" s="13"/>
      <c r="H41" s="4" t="s">
        <v>24</v>
      </c>
    </row>
    <row r="42" spans="1:8" ht="12.75">
      <c r="A42" s="8">
        <v>2</v>
      </c>
      <c r="B42" s="8">
        <v>86</v>
      </c>
      <c r="C42" s="1" t="s">
        <v>78</v>
      </c>
      <c r="D42" s="4" t="s">
        <v>35</v>
      </c>
      <c r="F42" s="9">
        <v>53.31</v>
      </c>
      <c r="G42" s="13">
        <f>F42-42.78</f>
        <v>10.530000000000001</v>
      </c>
      <c r="H42" s="4" t="s">
        <v>24</v>
      </c>
    </row>
    <row r="43" spans="1:8" ht="12.75">
      <c r="A43" s="8">
        <v>3</v>
      </c>
      <c r="B43" s="8">
        <v>88</v>
      </c>
      <c r="C43" s="1" t="s">
        <v>56</v>
      </c>
      <c r="D43" s="4" t="s">
        <v>75</v>
      </c>
      <c r="F43" s="9">
        <v>56.73</v>
      </c>
      <c r="G43" s="13">
        <f aca="true" t="shared" si="1" ref="G43:G50">F43-42.78</f>
        <v>13.949999999999996</v>
      </c>
      <c r="H43" s="4" t="s">
        <v>24</v>
      </c>
    </row>
    <row r="44" spans="1:8" ht="12.75">
      <c r="A44" s="8">
        <v>4</v>
      </c>
      <c r="B44" s="8">
        <v>90</v>
      </c>
      <c r="C44" s="1" t="s">
        <v>104</v>
      </c>
      <c r="D44" s="4" t="s">
        <v>300</v>
      </c>
      <c r="F44" s="9">
        <v>59.65</v>
      </c>
      <c r="G44" s="13">
        <f t="shared" si="1"/>
        <v>16.869999999999997</v>
      </c>
      <c r="H44" s="4" t="s">
        <v>24</v>
      </c>
    </row>
    <row r="45" spans="1:8" ht="12.75">
      <c r="A45" s="8">
        <v>5</v>
      </c>
      <c r="B45" s="8">
        <v>91</v>
      </c>
      <c r="C45" s="1" t="s">
        <v>301</v>
      </c>
      <c r="D45" s="4" t="s">
        <v>302</v>
      </c>
      <c r="F45" s="9">
        <v>62.9</v>
      </c>
      <c r="G45" s="13">
        <f t="shared" si="1"/>
        <v>20.119999999999997</v>
      </c>
      <c r="H45" s="4" t="s">
        <v>24</v>
      </c>
    </row>
    <row r="46" spans="1:8" ht="12.75">
      <c r="A46" s="8">
        <v>6</v>
      </c>
      <c r="B46" s="8">
        <v>85</v>
      </c>
      <c r="C46" s="1" t="s">
        <v>47</v>
      </c>
      <c r="D46" s="4" t="s">
        <v>75</v>
      </c>
      <c r="F46" s="9">
        <v>63.22</v>
      </c>
      <c r="G46" s="13">
        <f t="shared" si="1"/>
        <v>20.439999999999998</v>
      </c>
      <c r="H46" s="4" t="s">
        <v>24</v>
      </c>
    </row>
    <row r="47" spans="1:8" ht="12.75">
      <c r="A47" s="8">
        <v>7</v>
      </c>
      <c r="B47" s="8">
        <v>104</v>
      </c>
      <c r="C47" s="1" t="s">
        <v>113</v>
      </c>
      <c r="D47" s="4" t="s">
        <v>114</v>
      </c>
      <c r="F47" s="9">
        <v>63.64</v>
      </c>
      <c r="G47" s="13">
        <f t="shared" si="1"/>
        <v>20.86</v>
      </c>
      <c r="H47" s="4" t="s">
        <v>24</v>
      </c>
    </row>
    <row r="48" spans="1:8" ht="12.75">
      <c r="A48" s="8">
        <v>8</v>
      </c>
      <c r="B48" s="8">
        <v>94</v>
      </c>
      <c r="C48" s="1" t="s">
        <v>61</v>
      </c>
      <c r="D48" s="4" t="s">
        <v>36</v>
      </c>
      <c r="F48" s="9">
        <v>65.82</v>
      </c>
      <c r="G48" s="13">
        <f t="shared" si="1"/>
        <v>23.039999999999992</v>
      </c>
      <c r="H48" s="4" t="s">
        <v>24</v>
      </c>
    </row>
    <row r="49" spans="1:8" ht="12.75">
      <c r="A49" s="12">
        <v>9</v>
      </c>
      <c r="B49" s="8">
        <v>92</v>
      </c>
      <c r="C49" s="1" t="s">
        <v>53</v>
      </c>
      <c r="D49" s="4" t="s">
        <v>81</v>
      </c>
      <c r="F49" s="9">
        <v>68.03</v>
      </c>
      <c r="G49" s="13">
        <f t="shared" si="1"/>
        <v>25.25</v>
      </c>
      <c r="H49" s="4" t="s">
        <v>24</v>
      </c>
    </row>
    <row r="50" spans="1:8" ht="12.75">
      <c r="A50" s="12">
        <v>10</v>
      </c>
      <c r="B50" s="8">
        <v>105</v>
      </c>
      <c r="C50" s="1" t="s">
        <v>303</v>
      </c>
      <c r="D50" s="4" t="s">
        <v>304</v>
      </c>
      <c r="F50" s="9">
        <v>82.7</v>
      </c>
      <c r="G50" s="13">
        <f t="shared" si="1"/>
        <v>39.92</v>
      </c>
      <c r="H50" s="4" t="s">
        <v>24</v>
      </c>
    </row>
    <row r="51" spans="1:8" ht="12.75">
      <c r="A51" s="8"/>
      <c r="B51" s="8">
        <v>93</v>
      </c>
      <c r="C51" s="1" t="s">
        <v>32</v>
      </c>
      <c r="D51" s="4" t="s">
        <v>38</v>
      </c>
      <c r="E51" s="4"/>
      <c r="F51" s="9">
        <v>43.05</v>
      </c>
      <c r="G51" s="9" t="s">
        <v>305</v>
      </c>
      <c r="H51" s="4" t="s">
        <v>24</v>
      </c>
    </row>
    <row r="52" spans="1:8" ht="12.75">
      <c r="A52" s="8"/>
      <c r="B52" s="8"/>
      <c r="C52" s="1"/>
      <c r="D52" s="4"/>
      <c r="E52" s="4"/>
      <c r="F52" s="9"/>
      <c r="G52" s="9"/>
      <c r="H52" s="4"/>
    </row>
    <row r="53" spans="1:8" ht="12.75">
      <c r="A53" s="15" t="s">
        <v>306</v>
      </c>
      <c r="B53" s="8"/>
      <c r="C53" s="1"/>
      <c r="D53" s="4"/>
      <c r="E53" s="4"/>
      <c r="F53" s="9"/>
      <c r="G53" s="9"/>
      <c r="H53" s="4"/>
    </row>
    <row r="54" spans="1:8" ht="12.75">
      <c r="A54">
        <v>1</v>
      </c>
      <c r="B54" s="8">
        <v>95</v>
      </c>
      <c r="C54" s="10" t="s">
        <v>289</v>
      </c>
      <c r="D54" s="11" t="s">
        <v>307</v>
      </c>
      <c r="E54" s="4"/>
      <c r="F54" s="9">
        <v>59.97</v>
      </c>
      <c r="G54" s="9"/>
      <c r="H54" s="4" t="s">
        <v>308</v>
      </c>
    </row>
    <row r="55" spans="2:8" ht="12.75">
      <c r="B55" s="4"/>
      <c r="D55" s="4"/>
      <c r="E55" s="4"/>
      <c r="F55" s="9"/>
      <c r="G55" s="9"/>
      <c r="H55" s="4"/>
    </row>
    <row r="56" spans="1:8" ht="12.75">
      <c r="A56" s="15" t="s">
        <v>20</v>
      </c>
      <c r="B56" s="4"/>
      <c r="D56" s="4"/>
      <c r="E56" s="4"/>
      <c r="F56" s="9"/>
      <c r="G56" s="9"/>
      <c r="H56" s="4"/>
    </row>
    <row r="57" spans="1:8" ht="12.75">
      <c r="A57" s="8">
        <v>1</v>
      </c>
      <c r="B57" s="8">
        <v>102</v>
      </c>
      <c r="C57" s="1" t="s">
        <v>294</v>
      </c>
      <c r="D57" s="4" t="s">
        <v>9</v>
      </c>
      <c r="E57" s="4"/>
      <c r="F57" s="9">
        <v>56.34</v>
      </c>
      <c r="G57" s="9"/>
      <c r="H57" s="4" t="s">
        <v>25</v>
      </c>
    </row>
    <row r="58" spans="1:10" ht="12.75">
      <c r="A58" s="8"/>
      <c r="B58" s="8"/>
      <c r="C58" s="1"/>
      <c r="D58" s="4"/>
      <c r="E58" s="4"/>
      <c r="F58" s="9"/>
      <c r="G58" s="9"/>
      <c r="H58" s="4"/>
      <c r="I58" s="1"/>
      <c r="J58" s="4"/>
    </row>
    <row r="59" spans="1:8" ht="12.75">
      <c r="A59" s="15" t="s">
        <v>309</v>
      </c>
      <c r="B59" s="4"/>
      <c r="D59" s="4"/>
      <c r="E59" s="4"/>
      <c r="F59" s="9"/>
      <c r="G59" s="9"/>
      <c r="H59" s="4"/>
    </row>
    <row r="60" spans="1:8" ht="12.75">
      <c r="A60" s="15">
        <v>1</v>
      </c>
      <c r="B60">
        <v>99</v>
      </c>
      <c r="C60" s="1" t="s">
        <v>296</v>
      </c>
      <c r="D60" s="4" t="s">
        <v>312</v>
      </c>
      <c r="E60" s="4"/>
      <c r="F60" s="9">
        <v>59.81</v>
      </c>
      <c r="G60" s="9"/>
      <c r="H60" s="4" t="s">
        <v>310</v>
      </c>
    </row>
    <row r="61" spans="1:8" ht="12.75">
      <c r="A61" s="12">
        <v>2</v>
      </c>
      <c r="B61" s="8">
        <v>86</v>
      </c>
      <c r="C61" s="1" t="s">
        <v>289</v>
      </c>
      <c r="D61" s="4" t="s">
        <v>311</v>
      </c>
      <c r="E61" s="4"/>
      <c r="F61" s="9">
        <v>61.43</v>
      </c>
      <c r="G61" s="9">
        <f>F61-59.81</f>
        <v>1.6199999999999974</v>
      </c>
      <c r="H61" s="4" t="s">
        <v>310</v>
      </c>
    </row>
    <row r="62" spans="1:8" ht="12.75">
      <c r="A62" s="12">
        <v>3</v>
      </c>
      <c r="B62" s="8">
        <v>100</v>
      </c>
      <c r="C62" s="1" t="s">
        <v>296</v>
      </c>
      <c r="D62" s="4" t="s">
        <v>313</v>
      </c>
      <c r="E62" s="4"/>
      <c r="F62" s="9">
        <v>62.42</v>
      </c>
      <c r="G62" s="9">
        <f>F62-59.81</f>
        <v>2.6099999999999994</v>
      </c>
      <c r="H62" s="4" t="s">
        <v>310</v>
      </c>
    </row>
    <row r="63" spans="1:8" ht="12.75">
      <c r="A63" s="12">
        <v>4</v>
      </c>
      <c r="B63" s="8">
        <v>103</v>
      </c>
      <c r="C63" s="1" t="s">
        <v>314</v>
      </c>
      <c r="D63" s="4" t="s">
        <v>315</v>
      </c>
      <c r="E63" s="4"/>
      <c r="F63" s="9">
        <v>93.68</v>
      </c>
      <c r="G63" s="9">
        <f>F63-59.81</f>
        <v>33.870000000000005</v>
      </c>
      <c r="H63" s="4" t="s">
        <v>310</v>
      </c>
    </row>
    <row r="64" spans="1:8" ht="12.75">
      <c r="A64" s="8"/>
      <c r="B64" s="4"/>
      <c r="D64" s="4"/>
      <c r="E64" s="4"/>
      <c r="F64" s="9"/>
      <c r="G64" s="9"/>
      <c r="H64" s="4"/>
    </row>
    <row r="65" ht="15">
      <c r="A65" s="18" t="s">
        <v>80</v>
      </c>
    </row>
    <row r="66" spans="1:8" ht="12.75">
      <c r="A66" s="8">
        <v>1</v>
      </c>
      <c r="B66" s="8">
        <v>87</v>
      </c>
      <c r="C66" s="1" t="s">
        <v>11</v>
      </c>
      <c r="D66" s="4" t="s">
        <v>74</v>
      </c>
      <c r="F66" s="9">
        <v>42.78</v>
      </c>
      <c r="G66" s="13">
        <v>0</v>
      </c>
      <c r="H66" s="4" t="s">
        <v>24</v>
      </c>
    </row>
    <row r="67" spans="1:8" ht="12.75">
      <c r="A67" s="8">
        <v>2</v>
      </c>
      <c r="B67" s="8">
        <v>77</v>
      </c>
      <c r="C67" s="1" t="s">
        <v>11</v>
      </c>
      <c r="D67" s="4" t="s">
        <v>286</v>
      </c>
      <c r="E67" s="4"/>
      <c r="F67" s="16">
        <v>47.08</v>
      </c>
      <c r="G67" s="9">
        <f>F67-42.78</f>
        <v>4.299999999999997</v>
      </c>
      <c r="H67" s="4" t="s">
        <v>23</v>
      </c>
    </row>
    <row r="68" spans="1:8" ht="12.75">
      <c r="A68" s="8">
        <v>3</v>
      </c>
      <c r="B68" s="8">
        <v>78</v>
      </c>
      <c r="C68" s="1" t="s">
        <v>287</v>
      </c>
      <c r="D68" s="4" t="s">
        <v>288</v>
      </c>
      <c r="E68" s="4"/>
      <c r="F68" s="16">
        <v>49.53</v>
      </c>
      <c r="G68" s="9">
        <f aca="true" t="shared" si="2" ref="G68:G107">F68-42.78</f>
        <v>6.75</v>
      </c>
      <c r="H68" s="4"/>
    </row>
    <row r="69" spans="1:8" ht="12.75">
      <c r="A69" s="8">
        <v>4</v>
      </c>
      <c r="B69" s="8">
        <v>65</v>
      </c>
      <c r="C69" s="1" t="s">
        <v>45</v>
      </c>
      <c r="D69" s="4" t="s">
        <v>76</v>
      </c>
      <c r="E69" s="4"/>
      <c r="F69" s="16">
        <v>50.22</v>
      </c>
      <c r="G69" s="9">
        <f t="shared" si="2"/>
        <v>7.439999999999998</v>
      </c>
      <c r="H69" s="4"/>
    </row>
    <row r="70" spans="1:8" ht="12.75">
      <c r="A70" s="8">
        <v>5</v>
      </c>
      <c r="B70" s="8">
        <v>86</v>
      </c>
      <c r="C70" s="1" t="s">
        <v>78</v>
      </c>
      <c r="D70" s="4" t="s">
        <v>35</v>
      </c>
      <c r="F70" s="9">
        <v>53.31</v>
      </c>
      <c r="G70" s="9">
        <f t="shared" si="2"/>
        <v>10.530000000000001</v>
      </c>
      <c r="H70" s="4" t="s">
        <v>24</v>
      </c>
    </row>
    <row r="71" spans="1:8" ht="12.75">
      <c r="A71" s="8">
        <v>6</v>
      </c>
      <c r="B71" s="8">
        <v>76</v>
      </c>
      <c r="C71" s="1" t="s">
        <v>289</v>
      </c>
      <c r="D71" s="4" t="s">
        <v>290</v>
      </c>
      <c r="E71" s="4"/>
      <c r="F71" s="16">
        <v>53.49</v>
      </c>
      <c r="G71" s="9">
        <f t="shared" si="2"/>
        <v>10.71</v>
      </c>
      <c r="H71" s="4"/>
    </row>
    <row r="72" spans="1:8" ht="12.75">
      <c r="A72" s="8">
        <v>7</v>
      </c>
      <c r="B72" s="8">
        <v>68</v>
      </c>
      <c r="C72" s="1" t="s">
        <v>77</v>
      </c>
      <c r="D72" s="4" t="s">
        <v>9</v>
      </c>
      <c r="E72" s="4"/>
      <c r="F72" s="16">
        <v>54.51</v>
      </c>
      <c r="G72" s="9">
        <f t="shared" si="2"/>
        <v>11.729999999999997</v>
      </c>
      <c r="H72" s="4" t="s">
        <v>24</v>
      </c>
    </row>
    <row r="73" spans="1:8" ht="12.75">
      <c r="A73" s="8">
        <v>8</v>
      </c>
      <c r="B73" s="8">
        <v>102</v>
      </c>
      <c r="C73" s="1" t="s">
        <v>294</v>
      </c>
      <c r="D73" s="4" t="s">
        <v>9</v>
      </c>
      <c r="E73" s="4"/>
      <c r="F73" s="9">
        <v>56.34</v>
      </c>
      <c r="G73" s="9">
        <f t="shared" si="2"/>
        <v>13.560000000000002</v>
      </c>
      <c r="H73" s="4" t="s">
        <v>25</v>
      </c>
    </row>
    <row r="74" spans="1:8" ht="12.75">
      <c r="A74" s="12">
        <v>9</v>
      </c>
      <c r="B74" s="8">
        <v>88</v>
      </c>
      <c r="C74" s="1" t="s">
        <v>56</v>
      </c>
      <c r="D74" s="4" t="s">
        <v>75</v>
      </c>
      <c r="F74" s="9">
        <v>56.73</v>
      </c>
      <c r="G74" s="9">
        <f t="shared" si="2"/>
        <v>13.949999999999996</v>
      </c>
      <c r="H74" s="4" t="s">
        <v>24</v>
      </c>
    </row>
    <row r="75" spans="1:8" ht="12.75">
      <c r="A75" s="12">
        <v>10</v>
      </c>
      <c r="B75" s="8">
        <v>74</v>
      </c>
      <c r="C75" s="1" t="s">
        <v>11</v>
      </c>
      <c r="D75" s="4" t="s">
        <v>112</v>
      </c>
      <c r="E75" s="4"/>
      <c r="F75" s="16">
        <v>56.97</v>
      </c>
      <c r="G75" s="9">
        <f t="shared" si="2"/>
        <v>14.189999999999998</v>
      </c>
      <c r="H75" s="4" t="s">
        <v>23</v>
      </c>
    </row>
    <row r="76" spans="1:8" ht="12.75">
      <c r="A76" s="12">
        <v>11</v>
      </c>
      <c r="B76" s="8">
        <v>97</v>
      </c>
      <c r="C76" s="1" t="s">
        <v>291</v>
      </c>
      <c r="D76" s="4" t="s">
        <v>292</v>
      </c>
      <c r="F76" s="16">
        <v>58.66</v>
      </c>
      <c r="G76" s="9">
        <f t="shared" si="2"/>
        <v>15.879999999999995</v>
      </c>
      <c r="H76" s="4" t="s">
        <v>23</v>
      </c>
    </row>
    <row r="77" spans="1:8" ht="12.75">
      <c r="A77" s="8">
        <v>12</v>
      </c>
      <c r="B77" s="8">
        <v>70</v>
      </c>
      <c r="C77" s="1" t="s">
        <v>293</v>
      </c>
      <c r="D77" s="4" t="s">
        <v>95</v>
      </c>
      <c r="F77" s="16">
        <v>58.91</v>
      </c>
      <c r="G77" s="9">
        <f t="shared" si="2"/>
        <v>16.129999999999995</v>
      </c>
      <c r="H77" s="4" t="s">
        <v>23</v>
      </c>
    </row>
    <row r="78" spans="1:8" ht="12.75">
      <c r="A78" s="12">
        <v>13</v>
      </c>
      <c r="B78" s="8">
        <v>67</v>
      </c>
      <c r="C78" s="1" t="s">
        <v>43</v>
      </c>
      <c r="D78" s="4" t="s">
        <v>26</v>
      </c>
      <c r="F78" s="16">
        <v>59.13</v>
      </c>
      <c r="G78" s="9">
        <f t="shared" si="2"/>
        <v>16.35</v>
      </c>
      <c r="H78" s="4" t="s">
        <v>23</v>
      </c>
    </row>
    <row r="79" spans="1:8" ht="12.75">
      <c r="A79" s="12">
        <v>14</v>
      </c>
      <c r="B79" s="8">
        <v>61</v>
      </c>
      <c r="C79" s="10" t="s">
        <v>43</v>
      </c>
      <c r="D79" s="11" t="s">
        <v>71</v>
      </c>
      <c r="E79" s="4" t="s">
        <v>323</v>
      </c>
      <c r="F79" s="16">
        <v>59.25</v>
      </c>
      <c r="G79" s="9">
        <f t="shared" si="2"/>
        <v>16.47</v>
      </c>
      <c r="H79" s="4" t="s">
        <v>34</v>
      </c>
    </row>
    <row r="80" spans="1:8" ht="12.75">
      <c r="A80" s="8">
        <v>15</v>
      </c>
      <c r="B80" s="8">
        <v>90</v>
      </c>
      <c r="C80" s="1" t="s">
        <v>104</v>
      </c>
      <c r="D80" s="4" t="s">
        <v>300</v>
      </c>
      <c r="F80" s="9">
        <v>59.65</v>
      </c>
      <c r="G80" s="9">
        <f t="shared" si="2"/>
        <v>16.869999999999997</v>
      </c>
      <c r="H80" s="4" t="s">
        <v>24</v>
      </c>
    </row>
    <row r="81" spans="1:8" ht="12.75">
      <c r="A81" s="12">
        <v>16</v>
      </c>
      <c r="B81">
        <v>99</v>
      </c>
      <c r="C81" s="1" t="s">
        <v>296</v>
      </c>
      <c r="D81" s="4" t="s">
        <v>312</v>
      </c>
      <c r="E81" s="4"/>
      <c r="F81" s="9">
        <v>59.81</v>
      </c>
      <c r="G81" s="9">
        <f t="shared" si="2"/>
        <v>17.03</v>
      </c>
      <c r="H81" s="4" t="s">
        <v>310</v>
      </c>
    </row>
    <row r="82" spans="1:8" ht="12.75">
      <c r="A82" s="12">
        <v>17</v>
      </c>
      <c r="B82" s="8">
        <v>95</v>
      </c>
      <c r="C82" s="10" t="s">
        <v>289</v>
      </c>
      <c r="D82" s="11" t="s">
        <v>307</v>
      </c>
      <c r="E82" s="4" t="s">
        <v>323</v>
      </c>
      <c r="F82" s="9">
        <v>59.97</v>
      </c>
      <c r="G82" s="9">
        <f t="shared" si="2"/>
        <v>17.189999999999998</v>
      </c>
      <c r="H82" s="4" t="s">
        <v>308</v>
      </c>
    </row>
    <row r="83" spans="1:8" ht="12.75">
      <c r="A83" s="8">
        <v>18</v>
      </c>
      <c r="B83" s="8">
        <v>101</v>
      </c>
      <c r="C83" s="1" t="s">
        <v>294</v>
      </c>
      <c r="D83" s="4" t="s">
        <v>295</v>
      </c>
      <c r="F83" s="16">
        <v>60.96</v>
      </c>
      <c r="G83" s="9">
        <f t="shared" si="2"/>
        <v>18.18</v>
      </c>
      <c r="H83" s="4" t="s">
        <v>23</v>
      </c>
    </row>
    <row r="84" spans="1:8" ht="12.75">
      <c r="A84" s="12">
        <v>19</v>
      </c>
      <c r="B84" s="8">
        <v>79</v>
      </c>
      <c r="C84" s="1" t="s">
        <v>68</v>
      </c>
      <c r="D84" s="4" t="s">
        <v>4</v>
      </c>
      <c r="F84" s="16">
        <v>61.34</v>
      </c>
      <c r="G84" s="9">
        <f t="shared" si="2"/>
        <v>18.560000000000002</v>
      </c>
      <c r="H84" s="4" t="s">
        <v>23</v>
      </c>
    </row>
    <row r="85" spans="1:8" ht="12.75">
      <c r="A85" s="12">
        <v>20</v>
      </c>
      <c r="B85" s="8">
        <v>66</v>
      </c>
      <c r="C85" s="1" t="s">
        <v>96</v>
      </c>
      <c r="D85" s="4" t="s">
        <v>72</v>
      </c>
      <c r="F85" s="16">
        <v>61.37</v>
      </c>
      <c r="G85" s="9">
        <f t="shared" si="2"/>
        <v>18.589999999999996</v>
      </c>
      <c r="H85" s="4" t="s">
        <v>23</v>
      </c>
    </row>
    <row r="86" spans="1:8" ht="12.75">
      <c r="A86" s="12">
        <v>21</v>
      </c>
      <c r="B86" s="8">
        <v>86</v>
      </c>
      <c r="C86" s="1" t="s">
        <v>289</v>
      </c>
      <c r="D86" s="4" t="s">
        <v>311</v>
      </c>
      <c r="E86" s="4"/>
      <c r="F86" s="9">
        <v>61.43</v>
      </c>
      <c r="G86" s="9">
        <f t="shared" si="2"/>
        <v>18.65</v>
      </c>
      <c r="H86" s="4" t="s">
        <v>310</v>
      </c>
    </row>
    <row r="87" spans="1:8" ht="12.75">
      <c r="A87" s="12">
        <v>22</v>
      </c>
      <c r="B87" s="8">
        <v>82</v>
      </c>
      <c r="C87" s="10" t="s">
        <v>56</v>
      </c>
      <c r="D87" s="11" t="s">
        <v>117</v>
      </c>
      <c r="E87" s="4" t="s">
        <v>323</v>
      </c>
      <c r="F87" s="16">
        <v>61.77</v>
      </c>
      <c r="G87" s="9">
        <f t="shared" si="2"/>
        <v>18.990000000000002</v>
      </c>
      <c r="H87" s="4" t="s">
        <v>37</v>
      </c>
    </row>
    <row r="88" spans="1:8" ht="12.75">
      <c r="A88" s="8">
        <v>23</v>
      </c>
      <c r="B88" s="8">
        <v>58</v>
      </c>
      <c r="C88" s="1" t="s">
        <v>13</v>
      </c>
      <c r="D88" s="4" t="s">
        <v>14</v>
      </c>
      <c r="E88" s="4" t="s">
        <v>322</v>
      </c>
      <c r="F88" s="16">
        <v>62.32</v>
      </c>
      <c r="G88" s="9">
        <f t="shared" si="2"/>
        <v>19.54</v>
      </c>
      <c r="H88" s="4" t="s">
        <v>285</v>
      </c>
    </row>
    <row r="89" spans="1:8" ht="12.75">
      <c r="A89" s="8">
        <v>24</v>
      </c>
      <c r="B89" s="8">
        <v>100</v>
      </c>
      <c r="C89" s="1" t="s">
        <v>296</v>
      </c>
      <c r="D89" s="4" t="s">
        <v>313</v>
      </c>
      <c r="E89" s="4"/>
      <c r="F89" s="9">
        <v>62.42</v>
      </c>
      <c r="G89" s="9">
        <f t="shared" si="2"/>
        <v>19.64</v>
      </c>
      <c r="H89" s="4" t="s">
        <v>310</v>
      </c>
    </row>
    <row r="90" spans="1:8" ht="12.75">
      <c r="A90" s="8">
        <v>25</v>
      </c>
      <c r="B90" s="8">
        <v>98</v>
      </c>
      <c r="C90" s="1" t="s">
        <v>296</v>
      </c>
      <c r="D90" s="4" t="s">
        <v>297</v>
      </c>
      <c r="F90" s="16">
        <v>62.78</v>
      </c>
      <c r="G90" s="9">
        <f t="shared" si="2"/>
        <v>20</v>
      </c>
      <c r="H90" s="4" t="s">
        <v>23</v>
      </c>
    </row>
    <row r="91" spans="1:8" ht="12.75">
      <c r="A91" s="8">
        <v>26</v>
      </c>
      <c r="B91" s="8">
        <v>91</v>
      </c>
      <c r="C91" s="1" t="s">
        <v>301</v>
      </c>
      <c r="D91" s="4" t="s">
        <v>302</v>
      </c>
      <c r="F91" s="9">
        <v>62.9</v>
      </c>
      <c r="G91" s="9">
        <f t="shared" si="2"/>
        <v>20.119999999999997</v>
      </c>
      <c r="H91" s="4" t="s">
        <v>24</v>
      </c>
    </row>
    <row r="92" spans="1:8" ht="12.75">
      <c r="A92" s="12">
        <v>27</v>
      </c>
      <c r="B92" s="8">
        <v>64</v>
      </c>
      <c r="C92" s="10" t="s">
        <v>110</v>
      </c>
      <c r="D92" s="11" t="s">
        <v>111</v>
      </c>
      <c r="E92" s="4" t="s">
        <v>323</v>
      </c>
      <c r="F92" s="16">
        <v>63.06</v>
      </c>
      <c r="G92" s="9">
        <f t="shared" si="2"/>
        <v>20.28</v>
      </c>
      <c r="H92" s="4" t="s">
        <v>34</v>
      </c>
    </row>
    <row r="93" spans="1:8" ht="12.75">
      <c r="A93" s="12">
        <v>28</v>
      </c>
      <c r="B93" s="8">
        <v>85</v>
      </c>
      <c r="C93" s="1" t="s">
        <v>47</v>
      </c>
      <c r="D93" s="4" t="s">
        <v>75</v>
      </c>
      <c r="F93" s="9">
        <v>63.22</v>
      </c>
      <c r="G93" s="9">
        <f t="shared" si="2"/>
        <v>20.439999999999998</v>
      </c>
      <c r="H93" s="4" t="s">
        <v>24</v>
      </c>
    </row>
    <row r="94" spans="1:8" ht="12.75">
      <c r="A94" s="12">
        <v>29</v>
      </c>
      <c r="B94" s="8">
        <v>104</v>
      </c>
      <c r="C94" s="1" t="s">
        <v>113</v>
      </c>
      <c r="D94" s="4" t="s">
        <v>114</v>
      </c>
      <c r="F94" s="9">
        <v>63.64</v>
      </c>
      <c r="G94" s="9">
        <f t="shared" si="2"/>
        <v>20.86</v>
      </c>
      <c r="H94" s="4" t="s">
        <v>24</v>
      </c>
    </row>
    <row r="95" spans="1:8" ht="12.75">
      <c r="A95" s="8">
        <v>30</v>
      </c>
      <c r="B95" s="8">
        <v>73</v>
      </c>
      <c r="C95" s="1" t="s">
        <v>51</v>
      </c>
      <c r="D95" s="4" t="s">
        <v>17</v>
      </c>
      <c r="E95" s="4"/>
      <c r="F95" s="16">
        <v>64.61</v>
      </c>
      <c r="G95" s="9">
        <f t="shared" si="2"/>
        <v>21.83</v>
      </c>
      <c r="H95" s="4" t="s">
        <v>23</v>
      </c>
    </row>
    <row r="96" spans="1:8" ht="12.75">
      <c r="A96" s="12">
        <v>31</v>
      </c>
      <c r="B96" s="8">
        <v>71</v>
      </c>
      <c r="C96" s="1" t="s">
        <v>97</v>
      </c>
      <c r="D96" s="4" t="s">
        <v>297</v>
      </c>
      <c r="E96" s="4"/>
      <c r="F96" s="16">
        <v>65.53</v>
      </c>
      <c r="G96" s="9">
        <f t="shared" si="2"/>
        <v>22.75</v>
      </c>
      <c r="H96" s="4" t="s">
        <v>23</v>
      </c>
    </row>
    <row r="97" spans="1:8" ht="12.75">
      <c r="A97" s="12">
        <v>32</v>
      </c>
      <c r="B97" s="8">
        <v>94</v>
      </c>
      <c r="C97" s="1" t="s">
        <v>61</v>
      </c>
      <c r="D97" s="4" t="s">
        <v>36</v>
      </c>
      <c r="F97" s="9">
        <v>65.82</v>
      </c>
      <c r="G97" s="9">
        <f t="shared" si="2"/>
        <v>23.039999999999992</v>
      </c>
      <c r="H97" s="4" t="s">
        <v>24</v>
      </c>
    </row>
    <row r="98" spans="1:8" ht="12.75">
      <c r="A98" s="12">
        <v>33</v>
      </c>
      <c r="B98" s="8">
        <v>84</v>
      </c>
      <c r="C98" s="10" t="s">
        <v>55</v>
      </c>
      <c r="D98" s="11" t="s">
        <v>30</v>
      </c>
      <c r="E98" s="4" t="s">
        <v>323</v>
      </c>
      <c r="F98" s="16">
        <v>67.92</v>
      </c>
      <c r="G98" s="9">
        <f t="shared" si="2"/>
        <v>25.14</v>
      </c>
      <c r="H98" s="4" t="s">
        <v>37</v>
      </c>
    </row>
    <row r="99" spans="1:8" ht="12.75">
      <c r="A99" s="12">
        <v>34</v>
      </c>
      <c r="B99" s="8">
        <v>92</v>
      </c>
      <c r="C99" s="1" t="s">
        <v>53</v>
      </c>
      <c r="D99" s="4" t="s">
        <v>81</v>
      </c>
      <c r="F99" s="9">
        <v>68.03</v>
      </c>
      <c r="G99" s="9">
        <f t="shared" si="2"/>
        <v>25.25</v>
      </c>
      <c r="H99" s="4" t="s">
        <v>24</v>
      </c>
    </row>
    <row r="100" spans="1:8" ht="12.75">
      <c r="A100" s="12">
        <v>35</v>
      </c>
      <c r="B100" s="8">
        <v>80</v>
      </c>
      <c r="C100" s="10" t="s">
        <v>47</v>
      </c>
      <c r="D100" s="11" t="s">
        <v>10</v>
      </c>
      <c r="E100" s="4" t="s">
        <v>323</v>
      </c>
      <c r="F100" s="16">
        <v>69.52</v>
      </c>
      <c r="G100" s="9">
        <f t="shared" si="2"/>
        <v>26.739999999999995</v>
      </c>
      <c r="H100" s="4" t="s">
        <v>37</v>
      </c>
    </row>
    <row r="101" spans="1:8" ht="12.75">
      <c r="A101" s="12">
        <v>36</v>
      </c>
      <c r="B101" s="8">
        <v>60</v>
      </c>
      <c r="C101" s="1" t="s">
        <v>11</v>
      </c>
      <c r="D101" s="4" t="s">
        <v>12</v>
      </c>
      <c r="E101" s="4" t="s">
        <v>322</v>
      </c>
      <c r="F101" s="16">
        <v>70.22</v>
      </c>
      <c r="G101" s="9">
        <f t="shared" si="2"/>
        <v>27.439999999999998</v>
      </c>
      <c r="H101" s="4" t="s">
        <v>285</v>
      </c>
    </row>
    <row r="102" spans="1:8" ht="12.75">
      <c r="A102" s="8">
        <v>37</v>
      </c>
      <c r="B102" s="8">
        <v>72</v>
      </c>
      <c r="C102" s="1" t="s">
        <v>57</v>
      </c>
      <c r="D102" s="4" t="s">
        <v>298</v>
      </c>
      <c r="E102" s="4"/>
      <c r="F102" s="16">
        <v>71.64</v>
      </c>
      <c r="G102" s="9">
        <f t="shared" si="2"/>
        <v>28.86</v>
      </c>
      <c r="H102" s="4" t="s">
        <v>23</v>
      </c>
    </row>
    <row r="103" spans="1:8" ht="12.75">
      <c r="A103" s="8">
        <v>38</v>
      </c>
      <c r="B103" s="8">
        <v>69</v>
      </c>
      <c r="C103" s="1" t="s">
        <v>299</v>
      </c>
      <c r="D103" s="4" t="s">
        <v>297</v>
      </c>
      <c r="E103" s="4"/>
      <c r="F103" s="16">
        <v>77.52</v>
      </c>
      <c r="G103" s="9">
        <f t="shared" si="2"/>
        <v>34.739999999999995</v>
      </c>
      <c r="H103" s="4" t="s">
        <v>23</v>
      </c>
    </row>
    <row r="104" spans="1:8" ht="12.75">
      <c r="A104" s="8">
        <v>39</v>
      </c>
      <c r="B104" s="8">
        <v>63</v>
      </c>
      <c r="C104" s="10" t="s">
        <v>11</v>
      </c>
      <c r="D104" s="11" t="s">
        <v>10</v>
      </c>
      <c r="E104" s="4" t="s">
        <v>323</v>
      </c>
      <c r="F104" s="16">
        <v>78.58</v>
      </c>
      <c r="G104" s="9">
        <f t="shared" si="2"/>
        <v>35.8</v>
      </c>
      <c r="H104" s="4" t="s">
        <v>34</v>
      </c>
    </row>
    <row r="105" spans="1:8" ht="12.75">
      <c r="A105" s="8">
        <v>40</v>
      </c>
      <c r="B105" s="8">
        <v>105</v>
      </c>
      <c r="C105" s="1" t="s">
        <v>303</v>
      </c>
      <c r="D105" s="4" t="s">
        <v>304</v>
      </c>
      <c r="F105" s="9">
        <v>82.7</v>
      </c>
      <c r="G105" s="9">
        <f t="shared" si="2"/>
        <v>39.92</v>
      </c>
      <c r="H105" s="4" t="s">
        <v>24</v>
      </c>
    </row>
    <row r="106" spans="1:9" ht="12.75">
      <c r="A106" s="8">
        <v>41</v>
      </c>
      <c r="B106" s="8">
        <v>75</v>
      </c>
      <c r="C106" s="1" t="s">
        <v>27</v>
      </c>
      <c r="D106" s="4" t="s">
        <v>72</v>
      </c>
      <c r="E106" s="4"/>
      <c r="F106" s="16">
        <v>85.14</v>
      </c>
      <c r="G106" s="9">
        <f t="shared" si="2"/>
        <v>42.36</v>
      </c>
      <c r="H106" s="4" t="s">
        <v>23</v>
      </c>
      <c r="I106" s="4" t="s">
        <v>73</v>
      </c>
    </row>
    <row r="107" spans="1:9" ht="12.75">
      <c r="A107" s="8">
        <v>42</v>
      </c>
      <c r="B107" s="8">
        <v>103</v>
      </c>
      <c r="C107" s="1" t="s">
        <v>314</v>
      </c>
      <c r="D107" s="4" t="s">
        <v>315</v>
      </c>
      <c r="E107" s="4"/>
      <c r="F107" s="9">
        <v>93.68</v>
      </c>
      <c r="G107" s="9">
        <f t="shared" si="2"/>
        <v>50.900000000000006</v>
      </c>
      <c r="H107" s="4" t="s">
        <v>310</v>
      </c>
      <c r="I107" s="4"/>
    </row>
    <row r="108" spans="1:9" ht="12.75">
      <c r="A108" s="8"/>
      <c r="B108" s="8">
        <v>93</v>
      </c>
      <c r="C108" s="1" t="s">
        <v>32</v>
      </c>
      <c r="D108" s="4" t="s">
        <v>38</v>
      </c>
      <c r="E108" s="4"/>
      <c r="F108" s="9">
        <v>43.05</v>
      </c>
      <c r="G108" s="9" t="s">
        <v>305</v>
      </c>
      <c r="H108" s="4" t="s">
        <v>24</v>
      </c>
      <c r="I108" s="4"/>
    </row>
    <row r="109" spans="1:9" ht="12.75">
      <c r="A109" s="8"/>
      <c r="B109" s="8"/>
      <c r="C109" s="1"/>
      <c r="D109" s="4"/>
      <c r="E109" s="4"/>
      <c r="F109" s="9"/>
      <c r="G109" s="9"/>
      <c r="H109" s="4"/>
      <c r="I109" s="4"/>
    </row>
    <row r="110" spans="1:9" ht="12.75">
      <c r="A110" s="8"/>
      <c r="B110" s="4" t="s">
        <v>40</v>
      </c>
      <c r="E110" s="4" t="s">
        <v>82</v>
      </c>
      <c r="G110" s="9"/>
      <c r="H110" s="4"/>
      <c r="I110" s="4"/>
    </row>
    <row r="111" spans="1:9" ht="12.75">
      <c r="A111" s="8"/>
      <c r="B111" s="4" t="s">
        <v>41</v>
      </c>
      <c r="E111" s="4" t="s">
        <v>316</v>
      </c>
      <c r="G111" s="9"/>
      <c r="H111" s="4"/>
      <c r="I111" s="4"/>
    </row>
    <row r="112" spans="1:9" ht="12.75">
      <c r="A112" s="8"/>
      <c r="B112" s="4" t="s">
        <v>39</v>
      </c>
      <c r="G112" s="9"/>
      <c r="H112" s="4"/>
      <c r="I112" s="4"/>
    </row>
    <row r="113" spans="1:8" ht="12.75">
      <c r="A113" s="8"/>
      <c r="B113" s="4" t="s">
        <v>115</v>
      </c>
      <c r="E113" s="4" t="s">
        <v>83</v>
      </c>
      <c r="F113" s="9"/>
      <c r="G113" s="13"/>
      <c r="H113" s="4"/>
    </row>
    <row r="114" spans="1:8" ht="12.75">
      <c r="A114" s="8"/>
      <c r="B114" s="4"/>
      <c r="E114" s="4"/>
      <c r="F114" s="9"/>
      <c r="G114" s="13"/>
      <c r="H114" s="4"/>
    </row>
    <row r="115" spans="1:8" ht="12.75">
      <c r="A115" s="8"/>
      <c r="B115" s="4"/>
      <c r="E115" s="4"/>
      <c r="F115" s="9"/>
      <c r="G115" s="13"/>
      <c r="H115" s="4"/>
    </row>
    <row r="116" spans="1:8" ht="12.75">
      <c r="A116" s="8"/>
      <c r="B116" s="4"/>
      <c r="E116" s="4"/>
      <c r="F116" s="9"/>
      <c r="G116" s="13"/>
      <c r="H116" s="4"/>
    </row>
    <row r="117" spans="1:8" ht="12.75">
      <c r="A117" s="8"/>
      <c r="B117" s="8"/>
      <c r="C117" s="1"/>
      <c r="D117" s="4"/>
      <c r="E117" s="4"/>
      <c r="F117" s="9"/>
      <c r="G117" s="9"/>
      <c r="H117" s="4"/>
    </row>
    <row r="118" spans="1:8" ht="12.75">
      <c r="A118" s="8"/>
      <c r="B118" s="8"/>
      <c r="C118" s="1"/>
      <c r="D118" s="4"/>
      <c r="E118" s="4"/>
      <c r="F118" s="9"/>
      <c r="G118" s="9"/>
      <c r="H118" s="4"/>
    </row>
    <row r="119" spans="1:8" ht="12.75">
      <c r="A119" s="12"/>
      <c r="B119" s="8"/>
      <c r="C119" s="1"/>
      <c r="D119" s="4"/>
      <c r="E119" s="4"/>
      <c r="F119" s="16"/>
      <c r="G119" s="9"/>
      <c r="H119" s="4"/>
    </row>
    <row r="120" spans="1:8" ht="12.75">
      <c r="A120" s="12"/>
      <c r="B120" s="8"/>
      <c r="C120" s="1"/>
      <c r="D120" s="4"/>
      <c r="E120" s="4"/>
      <c r="F120" s="9"/>
      <c r="G120" s="9"/>
      <c r="H120" s="4"/>
    </row>
    <row r="121" spans="1:8" ht="12.75">
      <c r="A121" s="12"/>
      <c r="B121" s="8"/>
      <c r="C121" s="1"/>
      <c r="D121" s="4"/>
      <c r="E121" s="4"/>
      <c r="F121" s="9"/>
      <c r="G121" s="9"/>
      <c r="H121" s="4"/>
    </row>
    <row r="122" spans="1:8" ht="12.75">
      <c r="A122" s="8"/>
      <c r="B122" s="8"/>
      <c r="C122" s="1"/>
      <c r="D122" s="4"/>
      <c r="E122" s="4"/>
      <c r="F122" s="16"/>
      <c r="G122" s="9"/>
      <c r="H122" s="4"/>
    </row>
    <row r="123" spans="1:8" ht="12.75">
      <c r="A123" s="12"/>
      <c r="B123" s="8"/>
      <c r="C123" s="1"/>
      <c r="D123" s="4"/>
      <c r="F123" s="16"/>
      <c r="G123" s="9"/>
      <c r="H123" s="4"/>
    </row>
    <row r="124" spans="1:8" ht="12.75">
      <c r="A124" s="12"/>
      <c r="B124" s="8"/>
      <c r="C124" s="1"/>
      <c r="D124" s="4"/>
      <c r="E124" s="4"/>
      <c r="F124" s="16"/>
      <c r="G124" s="9"/>
      <c r="H124" s="4"/>
    </row>
    <row r="125" spans="1:8" ht="12.75">
      <c r="A125" s="8"/>
      <c r="B125" s="8"/>
      <c r="C125" s="1"/>
      <c r="D125" s="4"/>
      <c r="E125" s="4"/>
      <c r="F125" s="16"/>
      <c r="G125" s="9"/>
      <c r="H125" s="4"/>
    </row>
    <row r="126" spans="1:8" ht="12.75">
      <c r="A126" s="12"/>
      <c r="B126" s="8"/>
      <c r="C126" s="10"/>
      <c r="D126" s="11"/>
      <c r="E126" s="4"/>
      <c r="F126" s="16"/>
      <c r="G126" s="9"/>
      <c r="H126" s="4"/>
    </row>
    <row r="127" spans="1:8" ht="12.75">
      <c r="A127" s="12"/>
      <c r="B127" s="8"/>
      <c r="C127" s="10"/>
      <c r="D127" s="11"/>
      <c r="E127" s="4"/>
      <c r="F127" s="16"/>
      <c r="G127" s="9"/>
      <c r="H127" s="4"/>
    </row>
    <row r="128" spans="1:8" ht="12.75">
      <c r="A128" s="8"/>
      <c r="B128" s="8"/>
      <c r="C128" s="1"/>
      <c r="D128" s="4"/>
      <c r="E128" s="4"/>
      <c r="F128" s="16"/>
      <c r="G128" s="9"/>
      <c r="H128" s="4"/>
    </row>
    <row r="129" spans="1:8" ht="12.75">
      <c r="A129" s="12"/>
      <c r="B129" s="8"/>
      <c r="C129" s="1"/>
      <c r="D129" s="4"/>
      <c r="E129" s="4"/>
      <c r="F129" s="9"/>
      <c r="G129" s="9"/>
      <c r="H129" s="4"/>
    </row>
    <row r="130" spans="1:8" ht="12.75">
      <c r="A130" s="12"/>
      <c r="B130" s="8"/>
      <c r="C130" s="10"/>
      <c r="D130" s="11"/>
      <c r="F130" s="16"/>
      <c r="G130" s="9"/>
      <c r="H130" s="4"/>
    </row>
    <row r="131" spans="1:8" ht="12.75">
      <c r="A131" s="12"/>
      <c r="B131" s="8"/>
      <c r="C131" s="10"/>
      <c r="D131" s="11"/>
      <c r="E131" s="4"/>
      <c r="F131" s="9"/>
      <c r="G131" s="9"/>
      <c r="H131" s="4"/>
    </row>
    <row r="132" spans="1:8" ht="12.75">
      <c r="A132" s="12"/>
      <c r="B132" s="8"/>
      <c r="C132" s="1"/>
      <c r="D132" s="4"/>
      <c r="E132" s="4"/>
      <c r="F132" s="16"/>
      <c r="G132" s="9"/>
      <c r="H132" s="4"/>
    </row>
    <row r="133" spans="1:8" ht="12.75">
      <c r="A133" s="8"/>
      <c r="B133" s="8"/>
      <c r="C133" s="1"/>
      <c r="D133" s="4"/>
      <c r="E133" s="4"/>
      <c r="F133" s="9"/>
      <c r="G133" s="9"/>
      <c r="H133" s="4"/>
    </row>
    <row r="134" spans="1:9" ht="12.75">
      <c r="A134" s="8"/>
      <c r="B134" s="8"/>
      <c r="C134" s="1"/>
      <c r="D134" s="4"/>
      <c r="E134" s="4"/>
      <c r="F134" s="16"/>
      <c r="G134" s="9"/>
      <c r="H134" s="4"/>
      <c r="I134" s="4"/>
    </row>
    <row r="135" spans="1:8" ht="12.75">
      <c r="A135" s="8"/>
      <c r="B135" s="8"/>
      <c r="C135" s="10"/>
      <c r="D135" s="11"/>
      <c r="E135" s="4"/>
      <c r="F135" s="16"/>
      <c r="G135" s="9"/>
      <c r="H135" s="4"/>
    </row>
    <row r="136" spans="1:8" ht="12.75">
      <c r="A136" s="8"/>
      <c r="B136" s="8"/>
      <c r="C136" s="1"/>
      <c r="D136" s="4"/>
      <c r="E136" s="4"/>
      <c r="F136" s="9"/>
      <c r="G136" s="9"/>
      <c r="H136" s="4"/>
    </row>
    <row r="137" spans="1:8" ht="12.75">
      <c r="A137" s="12"/>
      <c r="B137" s="8"/>
      <c r="C137" s="10"/>
      <c r="D137" s="11"/>
      <c r="F137" s="16"/>
      <c r="G137" s="9"/>
      <c r="H137" s="4"/>
    </row>
    <row r="138" spans="1:8" ht="12.75">
      <c r="A138" s="12"/>
      <c r="B138" s="8"/>
      <c r="C138" s="10"/>
      <c r="D138" s="11"/>
      <c r="E138" s="4"/>
      <c r="F138" s="16"/>
      <c r="G138" s="9"/>
      <c r="H138" s="4"/>
    </row>
    <row r="139" spans="1:8" ht="12.75">
      <c r="A139" s="12"/>
      <c r="B139" s="8"/>
      <c r="C139" s="10"/>
      <c r="D139" s="11"/>
      <c r="E139" s="4"/>
      <c r="F139" s="16"/>
      <c r="G139" s="9"/>
      <c r="H139" s="4"/>
    </row>
    <row r="140" spans="1:8" ht="12.75">
      <c r="A140" s="8"/>
      <c r="B140" s="8"/>
      <c r="C140" s="1"/>
      <c r="D140" s="4"/>
      <c r="E140" s="4"/>
      <c r="F140" s="9"/>
      <c r="G140" s="9"/>
      <c r="H140" s="4"/>
    </row>
    <row r="141" spans="1:8" ht="12.75">
      <c r="A141" s="12"/>
      <c r="B141" s="8"/>
      <c r="C141" s="1"/>
      <c r="D141" s="4"/>
      <c r="E141" s="4"/>
      <c r="F141" s="16"/>
      <c r="G141" s="9"/>
      <c r="H141" s="4"/>
    </row>
    <row r="142" spans="1:8" ht="12.75">
      <c r="A142" s="12"/>
      <c r="B142" s="8"/>
      <c r="C142" s="10"/>
      <c r="D142" s="11"/>
      <c r="E142" s="4"/>
      <c r="F142" s="16"/>
      <c r="G142" s="9"/>
      <c r="H142" s="4"/>
    </row>
    <row r="143" spans="1:8" ht="12.75">
      <c r="A143" s="12"/>
      <c r="B143" s="8"/>
      <c r="C143" s="10"/>
      <c r="D143" s="11"/>
      <c r="E143" s="4"/>
      <c r="F143" s="16"/>
      <c r="G143" s="9"/>
      <c r="H143" s="4"/>
    </row>
    <row r="144" spans="1:8" ht="12.75">
      <c r="A144" s="12"/>
      <c r="B144" s="8"/>
      <c r="C144" s="1"/>
      <c r="D144" s="4"/>
      <c r="E144" s="4"/>
      <c r="F144" s="16"/>
      <c r="G144" s="9"/>
      <c r="H144" s="4"/>
    </row>
    <row r="145" spans="1:8" ht="12.75">
      <c r="A145" s="12"/>
      <c r="B145" s="8"/>
      <c r="C145" s="1"/>
      <c r="D145" s="4"/>
      <c r="E145" s="4"/>
      <c r="F145" s="16"/>
      <c r="G145" s="9"/>
      <c r="H145" s="4"/>
    </row>
    <row r="146" spans="1:8" ht="12.75">
      <c r="A146" s="12"/>
      <c r="B146" s="8"/>
      <c r="C146" s="10"/>
      <c r="D146" s="11"/>
      <c r="E146" s="4"/>
      <c r="F146" s="16"/>
      <c r="G146" s="9"/>
      <c r="H146" s="4"/>
    </row>
    <row r="147" spans="1:6" ht="12.75">
      <c r="A147" s="12"/>
      <c r="B147" s="8"/>
      <c r="C147" s="1"/>
      <c r="D147" s="4"/>
      <c r="E147" s="4"/>
      <c r="F147" s="9"/>
    </row>
    <row r="148" spans="1:6" ht="15">
      <c r="A148" s="5"/>
      <c r="B148" s="8"/>
      <c r="C148" s="10"/>
      <c r="D148" s="11"/>
      <c r="E148" s="4"/>
      <c r="F148" s="16"/>
    </row>
    <row r="149" spans="2:6" ht="12.75">
      <c r="B149" s="8"/>
      <c r="C149" s="1"/>
      <c r="D149" s="4"/>
      <c r="E149" s="4"/>
      <c r="F149" s="9"/>
    </row>
    <row r="150" spans="2:9" ht="12.75">
      <c r="B150" s="8"/>
      <c r="C150" s="1"/>
      <c r="D150" s="4"/>
      <c r="E150" s="4"/>
      <c r="F150" s="16"/>
      <c r="I150" s="4"/>
    </row>
    <row r="151" spans="2:9" ht="15">
      <c r="B151" s="5"/>
      <c r="C151" s="5"/>
      <c r="D151" s="7"/>
      <c r="I151" s="4"/>
    </row>
    <row r="152" spans="2:5" ht="12.75">
      <c r="B152" s="4"/>
      <c r="E152" s="4"/>
    </row>
    <row r="153" spans="2:5" ht="12.75">
      <c r="B153" s="4"/>
      <c r="E153" s="4"/>
    </row>
    <row r="154" ht="12.75">
      <c r="B154" s="4"/>
    </row>
    <row r="155" spans="2:5" ht="12.75">
      <c r="B155" s="4"/>
      <c r="E155" s="4"/>
    </row>
    <row r="156" spans="2:5" ht="12.75">
      <c r="B156" s="4"/>
      <c r="E156" s="4"/>
    </row>
    <row r="157" spans="2:5" ht="12.75">
      <c r="B157" s="4"/>
      <c r="E157" s="4"/>
    </row>
    <row r="158" spans="2:5" ht="12.75">
      <c r="B158" s="4"/>
      <c r="E158" s="4"/>
    </row>
    <row r="174" ht="12.75">
      <c r="D174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46">
      <selection activeCell="I32" sqref="I32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14.8515625" style="0" customWidth="1"/>
    <col min="5" max="5" width="6.57421875" style="0" customWidth="1"/>
    <col min="6" max="6" width="6.7109375" style="0" customWidth="1"/>
    <col min="7" max="7" width="8.57421875" style="0" customWidth="1"/>
  </cols>
  <sheetData>
    <row r="1" spans="1:8" ht="15">
      <c r="A1" s="5" t="s">
        <v>328</v>
      </c>
      <c r="B1" s="6"/>
      <c r="C1" s="6"/>
      <c r="D1" s="6"/>
      <c r="E1" s="6"/>
      <c r="F1" s="4"/>
      <c r="G1" s="4"/>
      <c r="H1" s="4"/>
    </row>
    <row r="2" spans="1:8" ht="12.75">
      <c r="A2" s="1" t="s">
        <v>6</v>
      </c>
      <c r="B2" s="4"/>
      <c r="C2" s="4"/>
      <c r="D2" s="1" t="s">
        <v>89</v>
      </c>
      <c r="E2" s="4"/>
      <c r="F2" s="4"/>
      <c r="G2" s="4"/>
      <c r="H2" s="4"/>
    </row>
    <row r="3" spans="1:8" ht="12.75">
      <c r="A3" s="1" t="s">
        <v>88</v>
      </c>
      <c r="B3" s="1"/>
      <c r="C3" s="4"/>
      <c r="D3" s="1" t="s">
        <v>90</v>
      </c>
      <c r="E3" s="4"/>
      <c r="F3" s="4"/>
      <c r="G3" s="4"/>
      <c r="H3" s="4"/>
    </row>
    <row r="4" spans="1:8" ht="12.75">
      <c r="A4" s="1" t="s">
        <v>70</v>
      </c>
      <c r="B4" s="4"/>
      <c r="C4" s="4"/>
      <c r="D4" s="1" t="s">
        <v>42</v>
      </c>
      <c r="E4" s="4"/>
      <c r="F4" s="4"/>
      <c r="G4" s="4"/>
      <c r="H4" s="4"/>
    </row>
    <row r="5" ht="12.75">
      <c r="A5" s="1"/>
    </row>
    <row r="6" spans="1:7" ht="15">
      <c r="A6" s="18" t="s">
        <v>325</v>
      </c>
      <c r="G6" s="4" t="s">
        <v>87</v>
      </c>
    </row>
    <row r="7" spans="1:7" ht="12.75">
      <c r="A7" s="19" t="s">
        <v>0</v>
      </c>
      <c r="B7" s="1" t="s">
        <v>7</v>
      </c>
      <c r="C7" s="1" t="s">
        <v>84</v>
      </c>
      <c r="D7" s="1" t="s">
        <v>2</v>
      </c>
      <c r="E7" s="1" t="s">
        <v>85</v>
      </c>
      <c r="F7" s="1" t="s">
        <v>3</v>
      </c>
      <c r="G7" s="1" t="s">
        <v>86</v>
      </c>
    </row>
    <row r="8" spans="1:9" ht="12.75">
      <c r="A8" s="8">
        <v>1</v>
      </c>
      <c r="B8" s="8">
        <v>87</v>
      </c>
      <c r="C8" s="29" t="s">
        <v>11</v>
      </c>
      <c r="D8" s="29" t="s">
        <v>74</v>
      </c>
      <c r="E8" s="9">
        <v>42.78</v>
      </c>
      <c r="F8" s="13"/>
      <c r="G8" s="8" t="s">
        <v>24</v>
      </c>
      <c r="I8" s="33" t="s">
        <v>331</v>
      </c>
    </row>
    <row r="9" spans="1:9" ht="12.75">
      <c r="A9" s="8">
        <v>2</v>
      </c>
      <c r="B9" s="8">
        <v>77</v>
      </c>
      <c r="C9" s="29" t="s">
        <v>11</v>
      </c>
      <c r="D9" s="29" t="s">
        <v>286</v>
      </c>
      <c r="E9" s="16">
        <v>47.08</v>
      </c>
      <c r="F9" s="9">
        <f>E9-42.78</f>
        <v>4.299999999999997</v>
      </c>
      <c r="G9" s="8" t="s">
        <v>23</v>
      </c>
      <c r="I9" s="33" t="s">
        <v>333</v>
      </c>
    </row>
    <row r="10" spans="1:9" ht="12.75">
      <c r="A10" s="8">
        <v>3</v>
      </c>
      <c r="B10" s="20">
        <v>53</v>
      </c>
      <c r="C10" s="30" t="s">
        <v>43</v>
      </c>
      <c r="D10" s="20" t="s">
        <v>33</v>
      </c>
      <c r="E10" s="27" t="s">
        <v>120</v>
      </c>
      <c r="F10" s="9">
        <f aca="true" t="shared" si="0" ref="F10:F74">E10-42.78</f>
        <v>6.729999999999997</v>
      </c>
      <c r="G10" s="24">
        <v>15</v>
      </c>
      <c r="H10" s="22" t="s">
        <v>92</v>
      </c>
      <c r="I10" s="33" t="s">
        <v>329</v>
      </c>
    </row>
    <row r="11" spans="1:7" ht="12.75">
      <c r="A11" s="8">
        <v>4</v>
      </c>
      <c r="B11" s="8">
        <v>78</v>
      </c>
      <c r="C11" s="29" t="s">
        <v>287</v>
      </c>
      <c r="D11" s="29" t="s">
        <v>288</v>
      </c>
      <c r="E11" s="16">
        <v>49.53</v>
      </c>
      <c r="F11" s="9">
        <f t="shared" si="0"/>
        <v>6.75</v>
      </c>
      <c r="G11" s="8" t="s">
        <v>23</v>
      </c>
    </row>
    <row r="12" spans="1:9" ht="12.75">
      <c r="A12" s="8">
        <v>5</v>
      </c>
      <c r="B12" s="8">
        <v>65</v>
      </c>
      <c r="C12" s="29" t="s">
        <v>45</v>
      </c>
      <c r="D12" s="29" t="s">
        <v>76</v>
      </c>
      <c r="E12" s="16">
        <v>50.22</v>
      </c>
      <c r="F12" s="9">
        <f t="shared" si="0"/>
        <v>7.439999999999998</v>
      </c>
      <c r="G12" s="8" t="s">
        <v>23</v>
      </c>
      <c r="I12" s="8"/>
    </row>
    <row r="13" spans="1:9" ht="12.75">
      <c r="A13" s="8">
        <v>6</v>
      </c>
      <c r="B13" s="20">
        <v>56</v>
      </c>
      <c r="C13" s="30" t="s">
        <v>11</v>
      </c>
      <c r="D13" s="20" t="s">
        <v>79</v>
      </c>
      <c r="E13" s="27" t="s">
        <v>123</v>
      </c>
      <c r="F13" s="9">
        <f t="shared" si="0"/>
        <v>7.949999999999996</v>
      </c>
      <c r="G13" s="24">
        <v>12</v>
      </c>
      <c r="H13" s="4" t="s">
        <v>92</v>
      </c>
      <c r="I13" s="34" t="s">
        <v>332</v>
      </c>
    </row>
    <row r="14" spans="1:9" ht="12.75">
      <c r="A14" s="8">
        <v>7</v>
      </c>
      <c r="B14" s="20">
        <v>52</v>
      </c>
      <c r="C14" s="30" t="s">
        <v>43</v>
      </c>
      <c r="D14" s="20" t="s">
        <v>44</v>
      </c>
      <c r="E14" s="27" t="s">
        <v>126</v>
      </c>
      <c r="F14" s="9">
        <f t="shared" si="0"/>
        <v>8.060000000000002</v>
      </c>
      <c r="G14" s="24">
        <v>17</v>
      </c>
      <c r="H14" s="4" t="s">
        <v>92</v>
      </c>
      <c r="I14" s="8"/>
    </row>
    <row r="15" spans="1:9" ht="12.75">
      <c r="A15" s="8">
        <v>8</v>
      </c>
      <c r="B15" s="8">
        <v>86</v>
      </c>
      <c r="C15" s="29" t="s">
        <v>78</v>
      </c>
      <c r="D15" s="29" t="s">
        <v>35</v>
      </c>
      <c r="E15" s="9">
        <v>53.31</v>
      </c>
      <c r="F15" s="9">
        <f t="shared" si="0"/>
        <v>10.530000000000001</v>
      </c>
      <c r="G15" s="8" t="s">
        <v>24</v>
      </c>
      <c r="I15" s="8"/>
    </row>
    <row r="16" spans="1:7" ht="12.75">
      <c r="A16" s="12">
        <v>9</v>
      </c>
      <c r="B16" s="8">
        <v>76</v>
      </c>
      <c r="C16" s="29" t="s">
        <v>289</v>
      </c>
      <c r="D16" s="29" t="s">
        <v>290</v>
      </c>
      <c r="E16" s="16">
        <v>53.49</v>
      </c>
      <c r="F16" s="9">
        <f t="shared" si="0"/>
        <v>10.71</v>
      </c>
      <c r="G16" s="8" t="s">
        <v>23</v>
      </c>
    </row>
    <row r="17" spans="1:8" ht="12.75">
      <c r="A17" s="12">
        <v>10</v>
      </c>
      <c r="B17" s="20">
        <v>42</v>
      </c>
      <c r="C17" s="30" t="s">
        <v>11</v>
      </c>
      <c r="D17" s="20" t="s">
        <v>46</v>
      </c>
      <c r="E17" s="27" t="s">
        <v>156</v>
      </c>
      <c r="F17" s="9">
        <f t="shared" si="0"/>
        <v>11.36</v>
      </c>
      <c r="G17" s="24">
        <v>10</v>
      </c>
      <c r="H17" s="4" t="s">
        <v>275</v>
      </c>
    </row>
    <row r="18" spans="1:8" ht="12.75">
      <c r="A18" s="12">
        <v>11</v>
      </c>
      <c r="B18" s="20">
        <v>44</v>
      </c>
      <c r="C18" s="30" t="s">
        <v>96</v>
      </c>
      <c r="D18" s="20" t="s">
        <v>54</v>
      </c>
      <c r="E18" s="27" t="s">
        <v>157</v>
      </c>
      <c r="F18" s="9">
        <f t="shared" si="0"/>
        <v>11.64</v>
      </c>
      <c r="G18" s="24">
        <v>13</v>
      </c>
      <c r="H18" s="4" t="s">
        <v>275</v>
      </c>
    </row>
    <row r="19" spans="1:9" ht="12.75">
      <c r="A19" s="8">
        <v>12</v>
      </c>
      <c r="B19" s="20">
        <v>51</v>
      </c>
      <c r="C19" s="30" t="s">
        <v>47</v>
      </c>
      <c r="D19" s="20" t="s">
        <v>48</v>
      </c>
      <c r="E19" s="27" t="s">
        <v>130</v>
      </c>
      <c r="F19" s="9">
        <f t="shared" si="0"/>
        <v>11.729999999999997</v>
      </c>
      <c r="G19" s="24">
        <v>12</v>
      </c>
      <c r="H19" s="22" t="s">
        <v>92</v>
      </c>
      <c r="I19" s="32" t="s">
        <v>279</v>
      </c>
    </row>
    <row r="20" spans="1:7" ht="12.75">
      <c r="A20" s="12">
        <v>13</v>
      </c>
      <c r="B20" s="8">
        <v>68</v>
      </c>
      <c r="C20" s="29" t="s">
        <v>77</v>
      </c>
      <c r="D20" s="29" t="s">
        <v>9</v>
      </c>
      <c r="E20" s="16">
        <v>54.51</v>
      </c>
      <c r="F20" s="9">
        <f t="shared" si="0"/>
        <v>11.729999999999997</v>
      </c>
      <c r="G20" s="8" t="s">
        <v>24</v>
      </c>
    </row>
    <row r="21" spans="1:9" ht="12.75">
      <c r="A21" s="12">
        <v>14</v>
      </c>
      <c r="B21" s="8">
        <v>102</v>
      </c>
      <c r="C21" s="29" t="s">
        <v>294</v>
      </c>
      <c r="D21" s="29" t="s">
        <v>9</v>
      </c>
      <c r="E21" s="9">
        <v>56.34</v>
      </c>
      <c r="F21" s="9">
        <f t="shared" si="0"/>
        <v>13.560000000000002</v>
      </c>
      <c r="G21" s="8" t="s">
        <v>25</v>
      </c>
      <c r="I21" s="34" t="s">
        <v>333</v>
      </c>
    </row>
    <row r="22" spans="1:9" ht="12.75">
      <c r="A22" s="8">
        <v>15</v>
      </c>
      <c r="B22" s="20">
        <v>54</v>
      </c>
      <c r="C22" s="30" t="s">
        <v>45</v>
      </c>
      <c r="D22" s="20" t="s">
        <v>26</v>
      </c>
      <c r="E22" s="27" t="s">
        <v>134</v>
      </c>
      <c r="F22" s="9">
        <f t="shared" si="0"/>
        <v>14.479999999999997</v>
      </c>
      <c r="G22" s="24">
        <v>15</v>
      </c>
      <c r="H22" s="4" t="s">
        <v>92</v>
      </c>
      <c r="I22" s="8"/>
    </row>
    <row r="23" spans="1:9" ht="12.75">
      <c r="A23" s="12">
        <v>16</v>
      </c>
      <c r="B23" s="8">
        <v>88</v>
      </c>
      <c r="C23" s="29" t="s">
        <v>56</v>
      </c>
      <c r="D23" s="29" t="s">
        <v>75</v>
      </c>
      <c r="E23" s="9">
        <v>56.73</v>
      </c>
      <c r="F23" s="9">
        <f t="shared" si="0"/>
        <v>13.949999999999996</v>
      </c>
      <c r="G23" s="8" t="s">
        <v>24</v>
      </c>
      <c r="I23" s="8"/>
    </row>
    <row r="24" spans="1:9" ht="12.75">
      <c r="A24" s="12">
        <v>17</v>
      </c>
      <c r="B24" s="8">
        <v>74</v>
      </c>
      <c r="C24" s="29" t="s">
        <v>11</v>
      </c>
      <c r="D24" s="29" t="s">
        <v>112</v>
      </c>
      <c r="E24" s="16">
        <v>56.97</v>
      </c>
      <c r="F24" s="9">
        <f t="shared" si="0"/>
        <v>14.189999999999998</v>
      </c>
      <c r="G24" s="8" t="s">
        <v>23</v>
      </c>
      <c r="I24" s="8"/>
    </row>
    <row r="25" spans="1:9" ht="15">
      <c r="A25" s="8">
        <v>18</v>
      </c>
      <c r="B25" s="20">
        <v>45</v>
      </c>
      <c r="C25" s="30" t="s">
        <v>317</v>
      </c>
      <c r="D25" s="23" t="s">
        <v>272</v>
      </c>
      <c r="E25" s="27" t="s">
        <v>160</v>
      </c>
      <c r="F25" s="9">
        <f t="shared" si="0"/>
        <v>15.549999999999997</v>
      </c>
      <c r="G25" s="24">
        <v>12</v>
      </c>
      <c r="H25" s="4" t="s">
        <v>275</v>
      </c>
      <c r="I25" s="8"/>
    </row>
    <row r="26" spans="1:9" ht="12.75">
      <c r="A26" s="12">
        <v>19</v>
      </c>
      <c r="B26" s="8">
        <v>97</v>
      </c>
      <c r="C26" s="29" t="s">
        <v>291</v>
      </c>
      <c r="D26" s="29" t="s">
        <v>292</v>
      </c>
      <c r="E26" s="16">
        <v>58.66</v>
      </c>
      <c r="F26" s="9">
        <f>E26-42.78</f>
        <v>15.879999999999995</v>
      </c>
      <c r="G26" s="8" t="s">
        <v>23</v>
      </c>
      <c r="H26" s="4"/>
      <c r="I26" s="8"/>
    </row>
    <row r="27" spans="1:9" ht="12.75">
      <c r="A27" s="12">
        <v>20</v>
      </c>
      <c r="B27" s="20">
        <v>41</v>
      </c>
      <c r="C27" s="30" t="s">
        <v>93</v>
      </c>
      <c r="D27" s="20" t="s">
        <v>94</v>
      </c>
      <c r="E27" s="27" t="s">
        <v>162</v>
      </c>
      <c r="F27" s="9">
        <f t="shared" si="0"/>
        <v>16</v>
      </c>
      <c r="G27" s="24">
        <v>10</v>
      </c>
      <c r="H27" s="4" t="s">
        <v>275</v>
      </c>
      <c r="I27" s="8"/>
    </row>
    <row r="28" spans="1:9" ht="12.75">
      <c r="A28" s="12">
        <v>21</v>
      </c>
      <c r="B28" s="8">
        <v>70</v>
      </c>
      <c r="C28" s="29" t="s">
        <v>293</v>
      </c>
      <c r="D28" s="29" t="s">
        <v>95</v>
      </c>
      <c r="E28" s="16">
        <v>58.91</v>
      </c>
      <c r="F28" s="9">
        <f t="shared" si="0"/>
        <v>16.129999999999995</v>
      </c>
      <c r="G28" s="8" t="s">
        <v>23</v>
      </c>
      <c r="I28" s="8"/>
    </row>
    <row r="29" spans="1:7" ht="12.75">
      <c r="A29" s="12">
        <v>22</v>
      </c>
      <c r="B29" s="8">
        <v>67</v>
      </c>
      <c r="C29" s="29" t="s">
        <v>43</v>
      </c>
      <c r="D29" s="29" t="s">
        <v>26</v>
      </c>
      <c r="E29" s="16">
        <v>59.13</v>
      </c>
      <c r="F29" s="9">
        <f t="shared" si="0"/>
        <v>16.35</v>
      </c>
      <c r="G29" s="8" t="s">
        <v>23</v>
      </c>
    </row>
    <row r="30" spans="1:9" ht="12.75">
      <c r="A30" s="8">
        <v>23</v>
      </c>
      <c r="B30" s="8">
        <v>61</v>
      </c>
      <c r="C30" s="29" t="s">
        <v>43</v>
      </c>
      <c r="D30" s="29" t="s">
        <v>71</v>
      </c>
      <c r="E30" s="16">
        <v>59.25</v>
      </c>
      <c r="F30" s="9">
        <f t="shared" si="0"/>
        <v>16.47</v>
      </c>
      <c r="G30" s="8" t="s">
        <v>34</v>
      </c>
      <c r="I30" s="34" t="s">
        <v>333</v>
      </c>
    </row>
    <row r="31" spans="1:7" ht="12.75">
      <c r="A31" s="8">
        <v>24</v>
      </c>
      <c r="B31" s="8">
        <v>90</v>
      </c>
      <c r="C31" s="29" t="s">
        <v>104</v>
      </c>
      <c r="D31" s="29" t="s">
        <v>300</v>
      </c>
      <c r="E31" s="9">
        <v>59.65</v>
      </c>
      <c r="F31" s="9">
        <f t="shared" si="0"/>
        <v>16.869999999999997</v>
      </c>
      <c r="G31" s="8" t="s">
        <v>24</v>
      </c>
    </row>
    <row r="32" spans="1:9" ht="12.75">
      <c r="A32" s="8">
        <v>25</v>
      </c>
      <c r="B32">
        <v>99</v>
      </c>
      <c r="C32" s="29" t="s">
        <v>296</v>
      </c>
      <c r="D32" s="29" t="s">
        <v>312</v>
      </c>
      <c r="E32" s="9">
        <v>59.81</v>
      </c>
      <c r="F32" s="9">
        <f t="shared" si="0"/>
        <v>17.03</v>
      </c>
      <c r="G32" s="8" t="s">
        <v>310</v>
      </c>
      <c r="I32" s="34" t="s">
        <v>333</v>
      </c>
    </row>
    <row r="33" spans="1:9" ht="12.75">
      <c r="A33" s="8">
        <v>26</v>
      </c>
      <c r="B33" s="8">
        <v>95</v>
      </c>
      <c r="C33" s="29" t="s">
        <v>289</v>
      </c>
      <c r="D33" s="29" t="s">
        <v>307</v>
      </c>
      <c r="E33" s="9">
        <v>59.97</v>
      </c>
      <c r="F33" s="9">
        <f t="shared" si="0"/>
        <v>17.189999999999998</v>
      </c>
      <c r="G33" s="8" t="s">
        <v>308</v>
      </c>
      <c r="I33" s="33" t="s">
        <v>333</v>
      </c>
    </row>
    <row r="34" spans="1:8" ht="12.75">
      <c r="A34" s="12">
        <v>27</v>
      </c>
      <c r="B34" s="20">
        <v>37</v>
      </c>
      <c r="C34" s="30" t="s">
        <v>11</v>
      </c>
      <c r="D34" s="22" t="s">
        <v>98</v>
      </c>
      <c r="E34" s="27">
        <v>60.19</v>
      </c>
      <c r="F34" s="9">
        <f t="shared" si="0"/>
        <v>17.409999999999997</v>
      </c>
      <c r="G34" s="24">
        <v>15</v>
      </c>
      <c r="H34" s="4" t="s">
        <v>276</v>
      </c>
    </row>
    <row r="35" spans="1:8" ht="12.75">
      <c r="A35" s="12">
        <v>28</v>
      </c>
      <c r="B35" s="20">
        <v>29</v>
      </c>
      <c r="C35" s="30" t="s">
        <v>53</v>
      </c>
      <c r="D35" s="20" t="s">
        <v>54</v>
      </c>
      <c r="E35" s="27">
        <v>60.92</v>
      </c>
      <c r="F35" s="9">
        <f t="shared" si="0"/>
        <v>18.14</v>
      </c>
      <c r="G35" s="24">
        <v>11</v>
      </c>
      <c r="H35" s="4" t="s">
        <v>277</v>
      </c>
    </row>
    <row r="36" spans="1:9" ht="12.75">
      <c r="A36" s="12">
        <v>29</v>
      </c>
      <c r="B36" s="8">
        <v>101</v>
      </c>
      <c r="C36" s="29" t="s">
        <v>294</v>
      </c>
      <c r="D36" s="29" t="s">
        <v>295</v>
      </c>
      <c r="E36" s="16">
        <v>60.96</v>
      </c>
      <c r="F36" s="9">
        <f t="shared" si="0"/>
        <v>18.18</v>
      </c>
      <c r="G36" s="8" t="s">
        <v>23</v>
      </c>
      <c r="I36" s="8"/>
    </row>
    <row r="37" spans="1:9" ht="12.75">
      <c r="A37" s="8">
        <v>30</v>
      </c>
      <c r="B37" s="20">
        <v>43</v>
      </c>
      <c r="C37" s="30" t="s">
        <v>56</v>
      </c>
      <c r="D37" s="20" t="s">
        <v>52</v>
      </c>
      <c r="E37" s="27">
        <v>61.19</v>
      </c>
      <c r="F37" s="9">
        <f t="shared" si="0"/>
        <v>18.409999999999997</v>
      </c>
      <c r="G37" s="24">
        <v>11</v>
      </c>
      <c r="H37" s="4" t="s">
        <v>275</v>
      </c>
      <c r="I37" s="34" t="s">
        <v>279</v>
      </c>
    </row>
    <row r="38" spans="1:7" ht="14.25" customHeight="1">
      <c r="A38" s="12">
        <v>31</v>
      </c>
      <c r="B38" s="8">
        <v>79</v>
      </c>
      <c r="C38" s="29" t="s">
        <v>68</v>
      </c>
      <c r="D38" s="29" t="s">
        <v>4</v>
      </c>
      <c r="E38" s="16">
        <v>61.34</v>
      </c>
      <c r="F38" s="9">
        <f t="shared" si="0"/>
        <v>18.560000000000002</v>
      </c>
      <c r="G38" s="8" t="s">
        <v>23</v>
      </c>
    </row>
    <row r="39" spans="1:9" ht="14.25" customHeight="1">
      <c r="A39" s="12">
        <v>32</v>
      </c>
      <c r="B39" s="8">
        <v>66</v>
      </c>
      <c r="C39" s="29" t="s">
        <v>96</v>
      </c>
      <c r="D39" s="29" t="s">
        <v>72</v>
      </c>
      <c r="E39" s="16">
        <v>61.37</v>
      </c>
      <c r="F39" s="9">
        <f t="shared" si="0"/>
        <v>18.589999999999996</v>
      </c>
      <c r="G39" s="8" t="s">
        <v>23</v>
      </c>
      <c r="I39" s="8"/>
    </row>
    <row r="40" spans="1:7" ht="14.25" customHeight="1">
      <c r="A40" s="12">
        <v>33</v>
      </c>
      <c r="B40" s="8">
        <v>86</v>
      </c>
      <c r="C40" s="29" t="s">
        <v>289</v>
      </c>
      <c r="D40" s="29" t="s">
        <v>311</v>
      </c>
      <c r="E40" s="9">
        <v>61.43</v>
      </c>
      <c r="F40" s="9">
        <f t="shared" si="0"/>
        <v>18.65</v>
      </c>
      <c r="G40" s="8" t="s">
        <v>310</v>
      </c>
    </row>
    <row r="41" spans="1:9" ht="12.75">
      <c r="A41" s="12">
        <v>34</v>
      </c>
      <c r="B41" s="8">
        <v>82</v>
      </c>
      <c r="C41" s="29" t="s">
        <v>56</v>
      </c>
      <c r="D41" s="29" t="s">
        <v>117</v>
      </c>
      <c r="E41" s="16">
        <v>61.77</v>
      </c>
      <c r="F41" s="9">
        <f t="shared" si="0"/>
        <v>18.990000000000002</v>
      </c>
      <c r="G41" s="8" t="s">
        <v>37</v>
      </c>
      <c r="I41" s="33" t="s">
        <v>333</v>
      </c>
    </row>
    <row r="42" spans="1:9" ht="12.75">
      <c r="A42" s="12">
        <v>35</v>
      </c>
      <c r="B42" s="20">
        <v>31</v>
      </c>
      <c r="C42" s="30" t="s">
        <v>45</v>
      </c>
      <c r="D42" s="20" t="s">
        <v>28</v>
      </c>
      <c r="E42" s="27">
        <v>61.84</v>
      </c>
      <c r="F42" s="9">
        <f t="shared" si="0"/>
        <v>19.060000000000002</v>
      </c>
      <c r="G42" s="24">
        <v>13</v>
      </c>
      <c r="H42" s="22" t="s">
        <v>276</v>
      </c>
      <c r="I42" s="32" t="s">
        <v>279</v>
      </c>
    </row>
    <row r="43" spans="1:9" ht="12.75">
      <c r="A43" s="12">
        <v>36</v>
      </c>
      <c r="B43" s="20">
        <v>55</v>
      </c>
      <c r="C43" s="30" t="s">
        <v>49</v>
      </c>
      <c r="D43" s="20" t="s">
        <v>50</v>
      </c>
      <c r="E43" s="27">
        <v>61.9</v>
      </c>
      <c r="F43" s="9">
        <f t="shared" si="0"/>
        <v>19.119999999999997</v>
      </c>
      <c r="G43" s="24">
        <v>15</v>
      </c>
      <c r="H43" s="22" t="s">
        <v>92</v>
      </c>
      <c r="I43" s="20"/>
    </row>
    <row r="44" spans="1:9" ht="12.75">
      <c r="A44" s="8">
        <v>37</v>
      </c>
      <c r="B44" s="8">
        <v>58</v>
      </c>
      <c r="C44" s="29" t="s">
        <v>13</v>
      </c>
      <c r="D44" s="29" t="s">
        <v>14</v>
      </c>
      <c r="E44" s="16">
        <v>62.32</v>
      </c>
      <c r="F44" s="9">
        <f t="shared" si="0"/>
        <v>19.54</v>
      </c>
      <c r="G44" s="8" t="s">
        <v>285</v>
      </c>
      <c r="I44" s="33" t="s">
        <v>333</v>
      </c>
    </row>
    <row r="45" spans="1:7" ht="12.75">
      <c r="A45" s="8">
        <v>38</v>
      </c>
      <c r="B45" s="8">
        <v>100</v>
      </c>
      <c r="C45" s="29" t="s">
        <v>296</v>
      </c>
      <c r="D45" s="29" t="s">
        <v>313</v>
      </c>
      <c r="E45" s="9">
        <v>62.42</v>
      </c>
      <c r="F45" s="9">
        <f t="shared" si="0"/>
        <v>19.64</v>
      </c>
      <c r="G45" s="8" t="s">
        <v>310</v>
      </c>
    </row>
    <row r="46" spans="1:8" ht="12.75">
      <c r="A46" s="8">
        <v>39</v>
      </c>
      <c r="B46" s="20">
        <v>16</v>
      </c>
      <c r="C46" s="30" t="s">
        <v>318</v>
      </c>
      <c r="D46" s="20" t="s">
        <v>228</v>
      </c>
      <c r="E46" s="27">
        <v>62.73</v>
      </c>
      <c r="F46" s="9">
        <f t="shared" si="0"/>
        <v>19.949999999999996</v>
      </c>
      <c r="G46" s="24">
        <v>12</v>
      </c>
      <c r="H46" s="4" t="s">
        <v>30</v>
      </c>
    </row>
    <row r="47" spans="1:9" ht="12.75">
      <c r="A47" s="8">
        <v>40</v>
      </c>
      <c r="B47" s="8">
        <v>98</v>
      </c>
      <c r="C47" s="29" t="s">
        <v>296</v>
      </c>
      <c r="D47" s="29" t="s">
        <v>297</v>
      </c>
      <c r="E47" s="16">
        <v>62.78</v>
      </c>
      <c r="F47" s="9">
        <f t="shared" si="0"/>
        <v>20</v>
      </c>
      <c r="G47" s="8" t="s">
        <v>23</v>
      </c>
      <c r="I47" s="33" t="s">
        <v>64</v>
      </c>
    </row>
    <row r="48" spans="1:7" ht="12.75">
      <c r="A48" s="8">
        <v>41</v>
      </c>
      <c r="B48" s="8">
        <v>91</v>
      </c>
      <c r="C48" s="29" t="s">
        <v>301</v>
      </c>
      <c r="D48" s="29" t="s">
        <v>302</v>
      </c>
      <c r="E48" s="9">
        <v>62.9</v>
      </c>
      <c r="F48" s="9">
        <f t="shared" si="0"/>
        <v>20.119999999999997</v>
      </c>
      <c r="G48" s="8" t="s">
        <v>24</v>
      </c>
    </row>
    <row r="49" spans="1:7" ht="12.75">
      <c r="A49" s="8">
        <v>42</v>
      </c>
      <c r="B49" s="8">
        <v>64</v>
      </c>
      <c r="C49" s="29" t="s">
        <v>110</v>
      </c>
      <c r="D49" s="29" t="s">
        <v>111</v>
      </c>
      <c r="E49" s="16">
        <v>63.06</v>
      </c>
      <c r="F49" s="9">
        <f t="shared" si="0"/>
        <v>20.28</v>
      </c>
      <c r="G49" s="8" t="s">
        <v>34</v>
      </c>
    </row>
    <row r="50" spans="1:8" ht="12.75">
      <c r="A50" s="8">
        <v>43</v>
      </c>
      <c r="B50" s="20">
        <v>36</v>
      </c>
      <c r="C50" s="30" t="s">
        <v>57</v>
      </c>
      <c r="D50" s="20" t="s">
        <v>58</v>
      </c>
      <c r="E50" s="27">
        <v>63.08</v>
      </c>
      <c r="F50" s="9">
        <f t="shared" si="0"/>
        <v>20.299999999999997</v>
      </c>
      <c r="G50" s="24">
        <v>15</v>
      </c>
      <c r="H50" s="22" t="s">
        <v>276</v>
      </c>
    </row>
    <row r="51" spans="1:9" ht="12.75">
      <c r="A51" s="8">
        <v>44</v>
      </c>
      <c r="B51" s="8">
        <v>85</v>
      </c>
      <c r="C51" s="29" t="s">
        <v>47</v>
      </c>
      <c r="D51" s="29" t="s">
        <v>75</v>
      </c>
      <c r="E51" s="9">
        <v>63.22</v>
      </c>
      <c r="F51" s="9">
        <f t="shared" si="0"/>
        <v>20.439999999999998</v>
      </c>
      <c r="G51" s="8" t="s">
        <v>24</v>
      </c>
      <c r="I51" s="4"/>
    </row>
    <row r="52" spans="1:8" ht="12.75">
      <c r="A52" s="8">
        <v>45</v>
      </c>
      <c r="B52" s="20">
        <v>28</v>
      </c>
      <c r="C52" s="30" t="s">
        <v>51</v>
      </c>
      <c r="D52" s="20" t="s">
        <v>52</v>
      </c>
      <c r="E52" s="28">
        <v>63.23</v>
      </c>
      <c r="F52" s="9">
        <f t="shared" si="0"/>
        <v>20.449999999999996</v>
      </c>
      <c r="G52" s="24">
        <v>11</v>
      </c>
      <c r="H52" s="4" t="s">
        <v>277</v>
      </c>
    </row>
    <row r="53" spans="1:9" ht="12.75">
      <c r="A53" s="12">
        <v>46</v>
      </c>
      <c r="B53" s="20">
        <v>26</v>
      </c>
      <c r="C53" s="30" t="s">
        <v>293</v>
      </c>
      <c r="D53" s="20" t="s">
        <v>201</v>
      </c>
      <c r="E53" s="28">
        <v>63.23</v>
      </c>
      <c r="F53" s="9">
        <f t="shared" si="0"/>
        <v>20.449999999999996</v>
      </c>
      <c r="G53" s="24">
        <v>12</v>
      </c>
      <c r="H53" s="4" t="s">
        <v>277</v>
      </c>
      <c r="I53" s="32" t="s">
        <v>279</v>
      </c>
    </row>
    <row r="54" spans="1:8" ht="12.75">
      <c r="A54" s="12">
        <v>47</v>
      </c>
      <c r="B54" s="20">
        <v>40</v>
      </c>
      <c r="C54" s="30" t="s">
        <v>27</v>
      </c>
      <c r="D54" s="20" t="s">
        <v>168</v>
      </c>
      <c r="E54" s="27">
        <v>63.4</v>
      </c>
      <c r="F54" s="9">
        <f t="shared" si="0"/>
        <v>20.619999999999997</v>
      </c>
      <c r="G54" s="24">
        <v>11</v>
      </c>
      <c r="H54" s="22" t="s">
        <v>275</v>
      </c>
    </row>
    <row r="55" spans="1:7" ht="12.75">
      <c r="A55" s="12">
        <v>48</v>
      </c>
      <c r="B55" s="8">
        <v>104</v>
      </c>
      <c r="C55" s="29" t="s">
        <v>113</v>
      </c>
      <c r="D55" s="29" t="s">
        <v>114</v>
      </c>
      <c r="E55" s="9">
        <v>63.64</v>
      </c>
      <c r="F55" s="9">
        <f t="shared" si="0"/>
        <v>20.86</v>
      </c>
      <c r="G55" s="8" t="s">
        <v>24</v>
      </c>
    </row>
    <row r="56" spans="1:9" ht="12.75">
      <c r="A56" s="12">
        <v>49</v>
      </c>
      <c r="B56" s="20">
        <v>50</v>
      </c>
      <c r="C56" s="30" t="s">
        <v>301</v>
      </c>
      <c r="D56" s="20" t="s">
        <v>141</v>
      </c>
      <c r="E56" s="27">
        <v>64.43</v>
      </c>
      <c r="F56" s="9">
        <f t="shared" si="0"/>
        <v>21.650000000000006</v>
      </c>
      <c r="G56" s="24">
        <v>9</v>
      </c>
      <c r="H56" s="4" t="s">
        <v>74</v>
      </c>
      <c r="I56" s="33" t="s">
        <v>279</v>
      </c>
    </row>
    <row r="57" spans="1:7" ht="12.75">
      <c r="A57" s="12">
        <v>50</v>
      </c>
      <c r="B57" s="8">
        <v>73</v>
      </c>
      <c r="C57" s="29" t="s">
        <v>51</v>
      </c>
      <c r="D57" s="29" t="s">
        <v>17</v>
      </c>
      <c r="E57" s="16">
        <v>64.61</v>
      </c>
      <c r="F57" s="9">
        <f t="shared" si="0"/>
        <v>21.83</v>
      </c>
      <c r="G57" s="8" t="s">
        <v>23</v>
      </c>
    </row>
    <row r="58" spans="1:9" ht="12.75">
      <c r="A58" s="12">
        <v>51</v>
      </c>
      <c r="B58" s="20">
        <v>27</v>
      </c>
      <c r="C58" s="30" t="s">
        <v>45</v>
      </c>
      <c r="D58" s="20" t="s">
        <v>31</v>
      </c>
      <c r="E58" s="27">
        <v>64.87</v>
      </c>
      <c r="F58" s="9">
        <f t="shared" si="0"/>
        <v>22.090000000000003</v>
      </c>
      <c r="G58" s="24">
        <v>10</v>
      </c>
      <c r="H58" s="22" t="s">
        <v>277</v>
      </c>
      <c r="I58" s="20"/>
    </row>
    <row r="59" spans="1:9" ht="12.75">
      <c r="A59" s="12">
        <v>52</v>
      </c>
      <c r="B59" s="20">
        <v>46</v>
      </c>
      <c r="C59" s="30" t="s">
        <v>319</v>
      </c>
      <c r="D59" s="20" t="s">
        <v>29</v>
      </c>
      <c r="E59" s="27">
        <v>65.52</v>
      </c>
      <c r="F59" s="9">
        <f t="shared" si="0"/>
        <v>22.739999999999995</v>
      </c>
      <c r="G59" s="24">
        <v>10</v>
      </c>
      <c r="H59" s="22" t="s">
        <v>74</v>
      </c>
      <c r="I59" s="20"/>
    </row>
    <row r="60" spans="1:7" ht="12.75">
      <c r="A60" s="8" t="s">
        <v>116</v>
      </c>
      <c r="B60" s="8">
        <v>71</v>
      </c>
      <c r="C60" s="29" t="s">
        <v>97</v>
      </c>
      <c r="D60" s="29" t="s">
        <v>297</v>
      </c>
      <c r="E60" s="16">
        <v>65.53</v>
      </c>
      <c r="F60" s="9">
        <f t="shared" si="0"/>
        <v>22.75</v>
      </c>
      <c r="G60" s="8" t="s">
        <v>23</v>
      </c>
    </row>
    <row r="61" spans="1:8" ht="12.75">
      <c r="A61" s="8" t="s">
        <v>116</v>
      </c>
      <c r="B61" s="20">
        <v>30</v>
      </c>
      <c r="C61" s="30" t="s">
        <v>56</v>
      </c>
      <c r="D61" s="20" t="s">
        <v>141</v>
      </c>
      <c r="E61" s="27">
        <v>65.65</v>
      </c>
      <c r="F61" s="9">
        <f t="shared" si="0"/>
        <v>22.870000000000005</v>
      </c>
      <c r="G61" s="24" t="s">
        <v>273</v>
      </c>
      <c r="H61" s="4" t="s">
        <v>277</v>
      </c>
    </row>
    <row r="62" spans="1:7" ht="12.75">
      <c r="A62" s="12">
        <v>55</v>
      </c>
      <c r="B62" s="8">
        <v>94</v>
      </c>
      <c r="C62" s="29" t="s">
        <v>61</v>
      </c>
      <c r="D62" s="29" t="s">
        <v>36</v>
      </c>
      <c r="E62" s="9">
        <v>65.82</v>
      </c>
      <c r="F62" s="9">
        <f t="shared" si="0"/>
        <v>23.039999999999992</v>
      </c>
      <c r="G62" s="8" t="s">
        <v>24</v>
      </c>
    </row>
    <row r="63" spans="1:8" ht="12.75">
      <c r="A63" s="12">
        <v>56</v>
      </c>
      <c r="B63" s="20">
        <v>34</v>
      </c>
      <c r="C63" s="30" t="s">
        <v>55</v>
      </c>
      <c r="D63" s="20" t="s">
        <v>29</v>
      </c>
      <c r="E63" s="27">
        <v>66.62</v>
      </c>
      <c r="F63" s="9">
        <f t="shared" si="0"/>
        <v>23.840000000000003</v>
      </c>
      <c r="G63" s="24">
        <v>12</v>
      </c>
      <c r="H63" s="4" t="s">
        <v>276</v>
      </c>
    </row>
    <row r="64" spans="1:8" ht="12.75">
      <c r="A64" s="12">
        <v>57</v>
      </c>
      <c r="B64" s="20">
        <v>33</v>
      </c>
      <c r="C64" s="30" t="s">
        <v>59</v>
      </c>
      <c r="D64" s="20" t="s">
        <v>60</v>
      </c>
      <c r="E64" s="27">
        <v>66.91</v>
      </c>
      <c r="F64" s="9">
        <f t="shared" si="0"/>
        <v>24.129999999999995</v>
      </c>
      <c r="G64" s="24">
        <v>12</v>
      </c>
      <c r="H64" s="4" t="s">
        <v>276</v>
      </c>
    </row>
    <row r="65" spans="1:8" ht="12.75">
      <c r="A65" s="12">
        <v>58</v>
      </c>
      <c r="B65" s="20">
        <v>39</v>
      </c>
      <c r="C65" s="30" t="s">
        <v>61</v>
      </c>
      <c r="D65" s="20" t="s">
        <v>63</v>
      </c>
      <c r="E65" s="27">
        <v>67.66</v>
      </c>
      <c r="F65" s="9">
        <f t="shared" si="0"/>
        <v>24.879999999999995</v>
      </c>
      <c r="G65" s="24">
        <v>13</v>
      </c>
      <c r="H65" s="4" t="s">
        <v>276</v>
      </c>
    </row>
    <row r="66" spans="1:9" ht="12.75">
      <c r="A66" s="12">
        <v>59</v>
      </c>
      <c r="B66" s="20">
        <v>23</v>
      </c>
      <c r="C66" s="30" t="s">
        <v>97</v>
      </c>
      <c r="D66" s="20" t="s">
        <v>211</v>
      </c>
      <c r="E66" s="27">
        <v>67.82</v>
      </c>
      <c r="F66" s="9">
        <f t="shared" si="0"/>
        <v>25.039999999999992</v>
      </c>
      <c r="G66" s="24">
        <v>11</v>
      </c>
      <c r="H66" s="4" t="s">
        <v>17</v>
      </c>
      <c r="I66" s="32" t="s">
        <v>279</v>
      </c>
    </row>
    <row r="67" spans="1:8" ht="12.75">
      <c r="A67" s="12">
        <v>60</v>
      </c>
      <c r="B67" s="20">
        <v>84</v>
      </c>
      <c r="C67" s="31" t="s">
        <v>55</v>
      </c>
      <c r="D67" s="31" t="s">
        <v>30</v>
      </c>
      <c r="E67" s="27">
        <v>67.92</v>
      </c>
      <c r="F67" s="9">
        <f t="shared" si="0"/>
        <v>25.14</v>
      </c>
      <c r="G67" s="24" t="s">
        <v>37</v>
      </c>
      <c r="H67" s="4"/>
    </row>
    <row r="68" spans="1:8" ht="12.75">
      <c r="A68" s="12">
        <v>61</v>
      </c>
      <c r="B68" s="20">
        <v>35</v>
      </c>
      <c r="C68" s="30" t="s">
        <v>47</v>
      </c>
      <c r="D68" s="20" t="s">
        <v>31</v>
      </c>
      <c r="E68" s="27">
        <v>68</v>
      </c>
      <c r="F68" s="9">
        <f t="shared" si="0"/>
        <v>25.22</v>
      </c>
      <c r="G68" s="24">
        <v>10</v>
      </c>
      <c r="H68" s="22" t="s">
        <v>276</v>
      </c>
    </row>
    <row r="69" spans="1:7" ht="12.75">
      <c r="A69" s="12">
        <v>62</v>
      </c>
      <c r="B69" s="8">
        <v>92</v>
      </c>
      <c r="C69" s="29" t="s">
        <v>53</v>
      </c>
      <c r="D69" s="29" t="s">
        <v>81</v>
      </c>
      <c r="E69" s="9">
        <v>68.03</v>
      </c>
      <c r="F69" s="9">
        <f t="shared" si="0"/>
        <v>25.25</v>
      </c>
      <c r="G69" s="8" t="s">
        <v>24</v>
      </c>
    </row>
    <row r="70" spans="1:8" ht="12.75">
      <c r="A70" s="12">
        <v>63</v>
      </c>
      <c r="B70" s="20">
        <v>14</v>
      </c>
      <c r="C70" s="30" t="s">
        <v>32</v>
      </c>
      <c r="D70" s="20" t="s">
        <v>231</v>
      </c>
      <c r="E70" s="27">
        <v>68.08</v>
      </c>
      <c r="F70" s="9">
        <f t="shared" si="0"/>
        <v>25.299999999999997</v>
      </c>
      <c r="G70" s="24" t="s">
        <v>273</v>
      </c>
      <c r="H70" s="4" t="s">
        <v>30</v>
      </c>
    </row>
    <row r="71" spans="1:8" ht="12.75">
      <c r="A71" s="12">
        <v>64</v>
      </c>
      <c r="B71" s="20">
        <v>49</v>
      </c>
      <c r="C71" s="30" t="s">
        <v>293</v>
      </c>
      <c r="D71" s="20" t="s">
        <v>146</v>
      </c>
      <c r="E71" s="27">
        <v>68.44</v>
      </c>
      <c r="F71" s="9">
        <f t="shared" si="0"/>
        <v>25.659999999999997</v>
      </c>
      <c r="G71" s="8">
        <v>10</v>
      </c>
      <c r="H71" s="4" t="s">
        <v>74</v>
      </c>
    </row>
    <row r="72" spans="1:8" ht="12.75">
      <c r="A72" s="12">
        <v>65</v>
      </c>
      <c r="B72" s="20">
        <v>47</v>
      </c>
      <c r="C72" s="30" t="s">
        <v>320</v>
      </c>
      <c r="D72" s="20" t="s">
        <v>150</v>
      </c>
      <c r="E72" s="27">
        <v>68.62</v>
      </c>
      <c r="F72" s="9">
        <f t="shared" si="0"/>
        <v>25.840000000000003</v>
      </c>
      <c r="G72" s="8">
        <v>15</v>
      </c>
      <c r="H72" s="4" t="s">
        <v>74</v>
      </c>
    </row>
    <row r="73" spans="1:8" ht="12.75">
      <c r="A73" s="12">
        <v>66</v>
      </c>
      <c r="B73" s="20">
        <v>18</v>
      </c>
      <c r="C73" s="30" t="s">
        <v>68</v>
      </c>
      <c r="D73" s="20" t="s">
        <v>69</v>
      </c>
      <c r="E73" s="27">
        <v>69.14</v>
      </c>
      <c r="F73" s="9">
        <f t="shared" si="0"/>
        <v>26.36</v>
      </c>
      <c r="G73" s="8">
        <v>10</v>
      </c>
      <c r="H73" s="4" t="s">
        <v>17</v>
      </c>
    </row>
    <row r="74" spans="1:8" ht="12.75">
      <c r="A74" s="12">
        <v>67</v>
      </c>
      <c r="B74" s="20">
        <v>48</v>
      </c>
      <c r="C74" s="30" t="s">
        <v>100</v>
      </c>
      <c r="D74" s="20" t="s">
        <v>101</v>
      </c>
      <c r="E74" s="27">
        <v>69.28</v>
      </c>
      <c r="F74" s="9">
        <f t="shared" si="0"/>
        <v>26.5</v>
      </c>
      <c r="G74" s="24">
        <v>10</v>
      </c>
      <c r="H74" s="4" t="s">
        <v>74</v>
      </c>
    </row>
    <row r="75" spans="1:7" ht="12.75">
      <c r="A75" s="12">
        <v>68</v>
      </c>
      <c r="B75" s="8">
        <v>80</v>
      </c>
      <c r="C75" s="29" t="s">
        <v>47</v>
      </c>
      <c r="D75" s="29" t="s">
        <v>10</v>
      </c>
      <c r="E75" s="16">
        <v>69.52</v>
      </c>
      <c r="F75" s="9">
        <f aca="true" t="shared" si="1" ref="F75:F105">E75-42.78</f>
        <v>26.739999999999995</v>
      </c>
      <c r="G75" s="8" t="s">
        <v>37</v>
      </c>
    </row>
    <row r="76" spans="1:8" ht="12.75">
      <c r="A76" s="12">
        <v>69</v>
      </c>
      <c r="B76" s="20">
        <v>10</v>
      </c>
      <c r="C76" s="30" t="s">
        <v>53</v>
      </c>
      <c r="D76" s="20" t="s">
        <v>106</v>
      </c>
      <c r="E76" s="27">
        <v>70.02</v>
      </c>
      <c r="F76" s="9">
        <f t="shared" si="1"/>
        <v>27.239999999999995</v>
      </c>
      <c r="G76" s="24">
        <v>8</v>
      </c>
      <c r="H76" s="4" t="s">
        <v>31</v>
      </c>
    </row>
    <row r="77" spans="1:7" ht="12.75">
      <c r="A77" s="12">
        <v>70</v>
      </c>
      <c r="B77" s="8">
        <v>60</v>
      </c>
      <c r="C77" s="29" t="s">
        <v>11</v>
      </c>
      <c r="D77" s="29" t="s">
        <v>12</v>
      </c>
      <c r="E77" s="16">
        <v>70.22</v>
      </c>
      <c r="F77" s="9">
        <f t="shared" si="1"/>
        <v>27.439999999999998</v>
      </c>
      <c r="G77" s="8" t="s">
        <v>285</v>
      </c>
    </row>
    <row r="78" spans="1:8" ht="12.75">
      <c r="A78" s="12">
        <v>71</v>
      </c>
      <c r="B78" s="20">
        <v>13</v>
      </c>
      <c r="C78" s="30" t="s">
        <v>47</v>
      </c>
      <c r="D78" s="20" t="s">
        <v>105</v>
      </c>
      <c r="E78" s="27">
        <v>70.7</v>
      </c>
      <c r="F78" s="9">
        <f t="shared" si="1"/>
        <v>27.92</v>
      </c>
      <c r="G78" s="21">
        <v>8</v>
      </c>
      <c r="H78" s="4" t="s">
        <v>30</v>
      </c>
    </row>
    <row r="79" spans="1:8" ht="12.75">
      <c r="A79" s="12">
        <v>72</v>
      </c>
      <c r="B79" s="20">
        <v>32</v>
      </c>
      <c r="C79" s="30" t="s">
        <v>317</v>
      </c>
      <c r="D79" s="20" t="s">
        <v>22</v>
      </c>
      <c r="E79" s="27">
        <v>71.25</v>
      </c>
      <c r="F79" s="9">
        <f t="shared" si="1"/>
        <v>28.47</v>
      </c>
      <c r="G79" s="24">
        <v>15</v>
      </c>
      <c r="H79" s="4" t="s">
        <v>276</v>
      </c>
    </row>
    <row r="80" spans="1:7" ht="12.75">
      <c r="A80" s="12">
        <v>73</v>
      </c>
      <c r="B80" s="8">
        <v>72</v>
      </c>
      <c r="C80" s="29" t="s">
        <v>57</v>
      </c>
      <c r="D80" s="29" t="s">
        <v>298</v>
      </c>
      <c r="E80" s="16">
        <v>71.64</v>
      </c>
      <c r="F80" s="9">
        <f t="shared" si="1"/>
        <v>28.86</v>
      </c>
      <c r="G80" s="8" t="s">
        <v>23</v>
      </c>
    </row>
    <row r="81" spans="1:8" ht="12.75">
      <c r="A81" s="12">
        <v>74</v>
      </c>
      <c r="B81" s="20">
        <v>12</v>
      </c>
      <c r="C81" s="30" t="s">
        <v>104</v>
      </c>
      <c r="D81" s="20" t="s">
        <v>21</v>
      </c>
      <c r="E81" s="27">
        <v>71.76</v>
      </c>
      <c r="F81" s="9">
        <f t="shared" si="1"/>
        <v>28.980000000000004</v>
      </c>
      <c r="G81" s="8">
        <v>11</v>
      </c>
      <c r="H81" s="20" t="s">
        <v>30</v>
      </c>
    </row>
    <row r="82" spans="1:8" ht="12.75">
      <c r="A82" s="12">
        <v>75</v>
      </c>
      <c r="B82" s="20">
        <v>25</v>
      </c>
      <c r="C82" s="30" t="s">
        <v>319</v>
      </c>
      <c r="D82" s="20" t="s">
        <v>28</v>
      </c>
      <c r="E82" s="27">
        <v>72.12</v>
      </c>
      <c r="F82" s="9">
        <f t="shared" si="1"/>
        <v>29.340000000000003</v>
      </c>
      <c r="G82" s="8">
        <v>15</v>
      </c>
      <c r="H82" s="22" t="s">
        <v>277</v>
      </c>
    </row>
    <row r="83" spans="1:8" ht="12.75">
      <c r="A83" s="12">
        <v>76</v>
      </c>
      <c r="B83" s="20">
        <v>24</v>
      </c>
      <c r="C83" s="30" t="s">
        <v>56</v>
      </c>
      <c r="D83" s="20" t="s">
        <v>208</v>
      </c>
      <c r="E83" s="27">
        <v>72.68</v>
      </c>
      <c r="F83" s="9">
        <f t="shared" si="1"/>
        <v>29.900000000000006</v>
      </c>
      <c r="G83" s="8">
        <v>9</v>
      </c>
      <c r="H83" s="22" t="s">
        <v>277</v>
      </c>
    </row>
    <row r="84" spans="1:9" ht="12.75">
      <c r="A84" s="12">
        <v>77</v>
      </c>
      <c r="B84" s="20">
        <v>6</v>
      </c>
      <c r="C84" s="30" t="s">
        <v>51</v>
      </c>
      <c r="D84" s="20" t="s">
        <v>67</v>
      </c>
      <c r="E84" s="27">
        <v>73.31</v>
      </c>
      <c r="F84" s="9">
        <f t="shared" si="1"/>
        <v>30.53</v>
      </c>
      <c r="G84" s="8">
        <v>10</v>
      </c>
      <c r="H84" s="22" t="s">
        <v>31</v>
      </c>
      <c r="I84" s="32" t="s">
        <v>279</v>
      </c>
    </row>
    <row r="85" spans="1:8" ht="12.75">
      <c r="A85" s="12">
        <v>78</v>
      </c>
      <c r="B85" s="20">
        <v>19</v>
      </c>
      <c r="C85" s="30" t="s">
        <v>55</v>
      </c>
      <c r="D85" s="20" t="s">
        <v>216</v>
      </c>
      <c r="E85" s="27">
        <v>73.32</v>
      </c>
      <c r="F85" s="9">
        <f t="shared" si="1"/>
        <v>30.539999999999992</v>
      </c>
      <c r="G85" s="8">
        <v>9</v>
      </c>
      <c r="H85" s="22" t="s">
        <v>17</v>
      </c>
    </row>
    <row r="86" spans="1:8" ht="12.75">
      <c r="A86" s="12">
        <v>79</v>
      </c>
      <c r="B86" s="20">
        <v>15</v>
      </c>
      <c r="C86" s="30" t="s">
        <v>77</v>
      </c>
      <c r="D86" s="20" t="s">
        <v>102</v>
      </c>
      <c r="E86" s="27">
        <v>73.48</v>
      </c>
      <c r="F86" s="9">
        <f t="shared" si="1"/>
        <v>30.700000000000003</v>
      </c>
      <c r="G86" s="8">
        <v>9</v>
      </c>
      <c r="H86" s="20" t="s">
        <v>30</v>
      </c>
    </row>
    <row r="87" spans="1:8" ht="12.75">
      <c r="A87" s="12">
        <v>80</v>
      </c>
      <c r="B87" s="20">
        <v>2</v>
      </c>
      <c r="C87" s="30" t="s">
        <v>97</v>
      </c>
      <c r="D87" s="22" t="s">
        <v>103</v>
      </c>
      <c r="E87" s="27">
        <v>73.81</v>
      </c>
      <c r="F87" s="9">
        <f t="shared" si="1"/>
        <v>31.03</v>
      </c>
      <c r="G87" s="8">
        <v>13</v>
      </c>
      <c r="H87" s="22" t="s">
        <v>278</v>
      </c>
    </row>
    <row r="88" spans="1:8" ht="12.75">
      <c r="A88" s="12">
        <v>81</v>
      </c>
      <c r="B88" s="20">
        <v>21</v>
      </c>
      <c r="C88" s="30" t="s">
        <v>317</v>
      </c>
      <c r="D88" s="20" t="s">
        <v>219</v>
      </c>
      <c r="E88" s="27">
        <v>73.87</v>
      </c>
      <c r="F88" s="9">
        <f t="shared" si="1"/>
        <v>31.090000000000003</v>
      </c>
      <c r="G88" s="8">
        <v>12</v>
      </c>
      <c r="H88" s="22" t="s">
        <v>17</v>
      </c>
    </row>
    <row r="89" spans="1:8" ht="12.75">
      <c r="A89" s="12">
        <v>82</v>
      </c>
      <c r="B89" s="20">
        <v>22</v>
      </c>
      <c r="C89" s="30" t="s">
        <v>78</v>
      </c>
      <c r="D89" s="20" t="s">
        <v>102</v>
      </c>
      <c r="E89" s="27">
        <v>73.97</v>
      </c>
      <c r="F89" s="9">
        <f t="shared" si="1"/>
        <v>31.189999999999998</v>
      </c>
      <c r="G89" s="8">
        <v>8</v>
      </c>
      <c r="H89" s="22" t="s">
        <v>17</v>
      </c>
    </row>
    <row r="90" spans="1:8" ht="12.75">
      <c r="A90" s="12">
        <v>83</v>
      </c>
      <c r="B90" s="20">
        <v>5</v>
      </c>
      <c r="C90" s="30" t="s">
        <v>321</v>
      </c>
      <c r="D90" s="22" t="s">
        <v>274</v>
      </c>
      <c r="E90" s="27">
        <v>74.06</v>
      </c>
      <c r="F90" s="9">
        <f t="shared" si="1"/>
        <v>31.28</v>
      </c>
      <c r="G90" s="8">
        <v>10</v>
      </c>
      <c r="H90" s="22" t="s">
        <v>278</v>
      </c>
    </row>
    <row r="91" spans="1:8" ht="12.75">
      <c r="A91" s="12">
        <v>84</v>
      </c>
      <c r="B91" s="20">
        <v>11</v>
      </c>
      <c r="C91" s="30" t="s">
        <v>77</v>
      </c>
      <c r="D91" s="20" t="s">
        <v>242</v>
      </c>
      <c r="E91" s="27">
        <v>74.25</v>
      </c>
      <c r="F91" s="9">
        <f t="shared" si="1"/>
        <v>31.47</v>
      </c>
      <c r="G91" s="24" t="s">
        <v>108</v>
      </c>
      <c r="H91" s="20" t="s">
        <v>30</v>
      </c>
    </row>
    <row r="92" spans="1:9" ht="12.75">
      <c r="A92" s="12">
        <v>85</v>
      </c>
      <c r="B92" s="20">
        <v>4</v>
      </c>
      <c r="C92" s="30" t="s">
        <v>324</v>
      </c>
      <c r="D92" s="20" t="s">
        <v>141</v>
      </c>
      <c r="E92" s="27">
        <v>76.97</v>
      </c>
      <c r="F92" s="9">
        <f t="shared" si="1"/>
        <v>34.19</v>
      </c>
      <c r="G92" s="8">
        <v>11</v>
      </c>
      <c r="H92" s="22" t="s">
        <v>278</v>
      </c>
      <c r="I92" s="33" t="s">
        <v>65</v>
      </c>
    </row>
    <row r="93" spans="1:7" ht="12.75">
      <c r="A93" s="8">
        <v>86</v>
      </c>
      <c r="B93" s="8">
        <v>69</v>
      </c>
      <c r="C93" s="29" t="s">
        <v>299</v>
      </c>
      <c r="D93" s="29" t="s">
        <v>297</v>
      </c>
      <c r="E93" s="16">
        <v>77.52</v>
      </c>
      <c r="F93" s="9">
        <f t="shared" si="1"/>
        <v>34.739999999999995</v>
      </c>
      <c r="G93" s="8" t="s">
        <v>23</v>
      </c>
    </row>
    <row r="94" spans="1:7" ht="12.75">
      <c r="A94" s="8">
        <v>87</v>
      </c>
      <c r="B94" s="8">
        <v>63</v>
      </c>
      <c r="C94" s="29" t="s">
        <v>11</v>
      </c>
      <c r="D94" s="29" t="s">
        <v>10</v>
      </c>
      <c r="E94" s="16">
        <v>78.58</v>
      </c>
      <c r="F94" s="9">
        <f t="shared" si="1"/>
        <v>35.8</v>
      </c>
      <c r="G94" s="8" t="s">
        <v>34</v>
      </c>
    </row>
    <row r="95" spans="1:8" ht="12.75">
      <c r="A95" s="8">
        <v>88</v>
      </c>
      <c r="B95" s="20">
        <v>3</v>
      </c>
      <c r="C95" s="30" t="s">
        <v>299</v>
      </c>
      <c r="D95" s="22" t="s">
        <v>208</v>
      </c>
      <c r="E95" s="27">
        <v>78.92</v>
      </c>
      <c r="F95" s="9">
        <f t="shared" si="1"/>
        <v>36.14</v>
      </c>
      <c r="G95" s="12">
        <v>9</v>
      </c>
      <c r="H95" s="22" t="s">
        <v>278</v>
      </c>
    </row>
    <row r="96" spans="1:8" ht="12.75">
      <c r="A96" s="8">
        <v>89</v>
      </c>
      <c r="B96" s="20">
        <v>38</v>
      </c>
      <c r="C96" s="30" t="s">
        <v>61</v>
      </c>
      <c r="D96" s="22" t="s">
        <v>62</v>
      </c>
      <c r="E96" s="27">
        <v>80.27</v>
      </c>
      <c r="F96" s="9">
        <f t="shared" si="1"/>
        <v>37.489999999999995</v>
      </c>
      <c r="G96" s="12">
        <v>16</v>
      </c>
      <c r="H96" s="22" t="s">
        <v>276</v>
      </c>
    </row>
    <row r="97" spans="1:8" ht="12.75">
      <c r="A97" s="8">
        <v>90</v>
      </c>
      <c r="B97" s="20">
        <v>17</v>
      </c>
      <c r="C97" s="30" t="s">
        <v>11</v>
      </c>
      <c r="D97" s="22" t="s">
        <v>245</v>
      </c>
      <c r="E97" s="27">
        <v>80.83</v>
      </c>
      <c r="F97" s="9">
        <f t="shared" si="1"/>
        <v>38.05</v>
      </c>
      <c r="G97" s="24" t="s">
        <v>273</v>
      </c>
      <c r="H97" s="20" t="s">
        <v>30</v>
      </c>
    </row>
    <row r="98" spans="1:8" ht="12.75">
      <c r="A98" s="8">
        <v>91</v>
      </c>
      <c r="B98" s="20">
        <v>7</v>
      </c>
      <c r="C98" s="30" t="s">
        <v>68</v>
      </c>
      <c r="D98" s="22" t="s">
        <v>107</v>
      </c>
      <c r="E98" s="27">
        <v>81.68</v>
      </c>
      <c r="F98" s="9">
        <f t="shared" si="1"/>
        <v>38.900000000000006</v>
      </c>
      <c r="G98" s="24" t="s">
        <v>108</v>
      </c>
      <c r="H98" s="22" t="s">
        <v>31</v>
      </c>
    </row>
    <row r="99" spans="1:7" ht="12.75">
      <c r="A99" s="8">
        <v>92</v>
      </c>
      <c r="B99" s="8">
        <v>105</v>
      </c>
      <c r="C99" s="29" t="s">
        <v>303</v>
      </c>
      <c r="D99" s="29" t="s">
        <v>304</v>
      </c>
      <c r="E99" s="9">
        <v>82.7</v>
      </c>
      <c r="F99" s="9">
        <f t="shared" si="1"/>
        <v>39.92</v>
      </c>
      <c r="G99" s="8" t="s">
        <v>24</v>
      </c>
    </row>
    <row r="100" spans="1:8" ht="12.75">
      <c r="A100" s="8">
        <v>93</v>
      </c>
      <c r="B100" s="20">
        <v>9</v>
      </c>
      <c r="C100" s="30" t="s">
        <v>321</v>
      </c>
      <c r="D100" s="20" t="s">
        <v>254</v>
      </c>
      <c r="E100" s="27">
        <v>83.62</v>
      </c>
      <c r="F100" s="9">
        <f t="shared" si="1"/>
        <v>40.84</v>
      </c>
      <c r="G100" s="12">
        <v>10</v>
      </c>
      <c r="H100" s="22" t="s">
        <v>31</v>
      </c>
    </row>
    <row r="101" spans="1:8" ht="12.75">
      <c r="A101" s="8">
        <v>94</v>
      </c>
      <c r="B101" s="20">
        <v>8</v>
      </c>
      <c r="C101" s="30" t="s">
        <v>100</v>
      </c>
      <c r="D101" s="20" t="s">
        <v>257</v>
      </c>
      <c r="E101" s="27">
        <v>83.67</v>
      </c>
      <c r="F101" s="9">
        <f t="shared" si="1"/>
        <v>40.89</v>
      </c>
      <c r="G101" s="12">
        <v>8</v>
      </c>
      <c r="H101" s="22" t="s">
        <v>31</v>
      </c>
    </row>
    <row r="102" spans="1:8" ht="12.75">
      <c r="A102" s="8">
        <v>95</v>
      </c>
      <c r="B102" s="8">
        <v>75</v>
      </c>
      <c r="C102" s="29" t="s">
        <v>27</v>
      </c>
      <c r="D102" s="29" t="s">
        <v>72</v>
      </c>
      <c r="E102" s="16">
        <v>85.14</v>
      </c>
      <c r="F102" s="9">
        <f t="shared" si="1"/>
        <v>42.36</v>
      </c>
      <c r="G102" s="8" t="s">
        <v>23</v>
      </c>
      <c r="H102" s="4" t="s">
        <v>73</v>
      </c>
    </row>
    <row r="103" spans="1:8" ht="12.75">
      <c r="A103" s="8">
        <v>96</v>
      </c>
      <c r="B103" s="22">
        <v>20</v>
      </c>
      <c r="C103" s="30" t="s">
        <v>57</v>
      </c>
      <c r="D103" s="22" t="s">
        <v>66</v>
      </c>
      <c r="E103" s="28">
        <v>87.28</v>
      </c>
      <c r="F103" s="9">
        <f t="shared" si="1"/>
        <v>44.5</v>
      </c>
      <c r="G103" s="12">
        <v>10</v>
      </c>
      <c r="H103" s="22" t="s">
        <v>17</v>
      </c>
    </row>
    <row r="104" spans="1:8" ht="12.75">
      <c r="A104" s="8">
        <v>97</v>
      </c>
      <c r="B104" s="20">
        <v>1</v>
      </c>
      <c r="C104" s="30" t="s">
        <v>324</v>
      </c>
      <c r="D104" s="20" t="s">
        <v>99</v>
      </c>
      <c r="E104" s="27">
        <v>90.65</v>
      </c>
      <c r="F104" s="9">
        <f t="shared" si="1"/>
        <v>47.870000000000005</v>
      </c>
      <c r="G104" s="12">
        <v>9</v>
      </c>
      <c r="H104" s="22" t="s">
        <v>278</v>
      </c>
    </row>
    <row r="105" spans="1:8" ht="12.75">
      <c r="A105" s="8">
        <v>98</v>
      </c>
      <c r="B105" s="8">
        <v>103</v>
      </c>
      <c r="C105" s="29" t="s">
        <v>314</v>
      </c>
      <c r="D105" s="29" t="s">
        <v>315</v>
      </c>
      <c r="E105" s="9">
        <v>93.68</v>
      </c>
      <c r="F105" s="9">
        <f t="shared" si="1"/>
        <v>50.900000000000006</v>
      </c>
      <c r="G105" s="8" t="s">
        <v>310</v>
      </c>
      <c r="H105" s="4"/>
    </row>
    <row r="106" spans="1:8" ht="12.75">
      <c r="A106" s="8"/>
      <c r="B106" s="8">
        <v>93</v>
      </c>
      <c r="C106" s="29" t="s">
        <v>32</v>
      </c>
      <c r="D106" s="29" t="s">
        <v>38</v>
      </c>
      <c r="E106" s="9"/>
      <c r="F106" s="9" t="s">
        <v>305</v>
      </c>
      <c r="G106" s="8" t="s">
        <v>24</v>
      </c>
      <c r="H106" s="4"/>
    </row>
    <row r="108" spans="3:8" ht="12.75">
      <c r="C108" s="4" t="s">
        <v>40</v>
      </c>
      <c r="F108" s="4" t="s">
        <v>82</v>
      </c>
      <c r="H108" s="9"/>
    </row>
    <row r="109" spans="3:8" ht="12.75">
      <c r="C109" s="4" t="s">
        <v>41</v>
      </c>
      <c r="F109" s="4" t="s">
        <v>316</v>
      </c>
      <c r="H109" s="9"/>
    </row>
    <row r="110" spans="3:8" ht="12.75">
      <c r="C110" s="4" t="s">
        <v>39</v>
      </c>
      <c r="H110" s="9"/>
    </row>
    <row r="111" spans="3:8" ht="12.75">
      <c r="C111" s="4" t="s">
        <v>115</v>
      </c>
      <c r="F111" s="4" t="s">
        <v>83</v>
      </c>
      <c r="G111" s="9"/>
      <c r="H111" s="13"/>
    </row>
    <row r="122" ht="13.5" customHeight="1"/>
  </sheetData>
  <sheetProtection/>
  <hyperlinks>
    <hyperlink ref="C28" r:id="rId1" display="\\"/>
    <hyperlink ref="C72" r:id="rId2" display="\\"/>
  </hyperlink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3"/>
  <ignoredErrors>
    <ignoredError sqref="E10 E13:E14 E27 E17:E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Mike Brennan</cp:lastModifiedBy>
  <cp:lastPrinted>2016-08-22T13:11:54Z</cp:lastPrinted>
  <dcterms:created xsi:type="dcterms:W3CDTF">2006-06-30T12:57:52Z</dcterms:created>
  <dcterms:modified xsi:type="dcterms:W3CDTF">2016-09-09T14:48:28Z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